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C:\Users\Sheviock PC\Desktop\Clerk\Budgets and Precept\March 31st2020 onwards\"/>
    </mc:Choice>
  </mc:AlternateContent>
  <xr:revisionPtr revIDLastSave="0" documentId="8_{F9C8D274-3C75-4BA1-B149-54C593A061D9}" xr6:coauthVersionLast="45" xr6:coauthVersionMax="45" xr10:uidLastSave="{00000000-0000-0000-0000-000000000000}"/>
  <bookViews>
    <workbookView xWindow="-120" yWindow="-120" windowWidth="20730" windowHeight="11160" activeTab="1" xr2:uid="{08F90773-1805-4896-A5BB-1AD0B5EE0E5B}"/>
  </bookViews>
  <sheets>
    <sheet name="budget 2019-20-21" sheetId="1" r:id="rId1"/>
    <sheet name="Sheet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15" i="1" l="1"/>
  <c r="L10" i="1" l="1"/>
  <c r="N10" i="1" l="1"/>
  <c r="N15" i="1" s="1"/>
  <c r="N46" i="1"/>
  <c r="J10" i="1" l="1"/>
  <c r="J15" i="1" s="1"/>
  <c r="J46" i="1" l="1"/>
  <c r="H46" i="1" l="1"/>
  <c r="F46" i="1"/>
  <c r="E46" i="1"/>
  <c r="C46" i="1"/>
  <c r="B46" i="1"/>
  <c r="H15" i="1"/>
  <c r="F10" i="1"/>
  <c r="F15" i="1" s="1"/>
  <c r="E10" i="1"/>
  <c r="E15" i="1" s="1"/>
  <c r="C10" i="1"/>
  <c r="C15" i="1" s="1"/>
  <c r="B10" i="1"/>
  <c r="B15" i="1" s="1"/>
</calcChain>
</file>

<file path=xl/sharedStrings.xml><?xml version="1.0" encoding="utf-8"?>
<sst xmlns="http://schemas.openxmlformats.org/spreadsheetml/2006/main" count="160" uniqueCount="156">
  <si>
    <t>Actual expenditure         2017-8</t>
  </si>
  <si>
    <t>Budget 2018/19</t>
  </si>
  <si>
    <t>Comments</t>
  </si>
  <si>
    <t>Actual year end March31st</t>
  </si>
  <si>
    <t>Budget April 2019-20</t>
  </si>
  <si>
    <t>Budget review Nov1st 2019</t>
  </si>
  <si>
    <t>comments</t>
  </si>
  <si>
    <t>INCOME</t>
  </si>
  <si>
    <t>Precept</t>
  </si>
  <si>
    <t>precept rise of 2.5% to match  Inflation.</t>
  </si>
  <si>
    <t>Council Tax Grant</t>
  </si>
  <si>
    <t>see not guaranteed adhoc grant</t>
  </si>
  <si>
    <t>CC LMP Footpath cutting grant</t>
  </si>
  <si>
    <t xml:space="preserve">721.91 to claim at end of year to receive in March 2018. </t>
  </si>
  <si>
    <t>Bank Interest</t>
  </si>
  <si>
    <t>CC grant for amenity grass cutting</t>
  </si>
  <si>
    <t>291.13 yet to be received chasing and acknowledge by CC</t>
  </si>
  <si>
    <t>Total guaranteed income</t>
  </si>
  <si>
    <t>To match budgeted expenditure</t>
  </si>
  <si>
    <t>Adhoc grants and payments.</t>
  </si>
  <si>
    <t>365 garden club bench</t>
  </si>
  <si>
    <t>unknown if apply for projects i.e. footpath/parish plans or donations</t>
  </si>
  <si>
    <t>Refund for Jan and Feb 2018  £128.52dog warden hours/hol and travel expenses from Millbrook (further received but only just so not recorded on this)also £471.31 reimbursed for MARCH APRIL AND May (office costs, travel and wage/hol pay</t>
  </si>
  <si>
    <t>adhoc payments, and grants</t>
  </si>
  <si>
    <t>leader footpath grant of 2847.16.</t>
  </si>
  <si>
    <t>unknown if any applied or donated in year to come</t>
  </si>
  <si>
    <t>Memorial bench sponsorship</t>
  </si>
  <si>
    <t>Tesco open Space grant</t>
  </si>
  <si>
    <t>Council tax grant</t>
  </si>
  <si>
    <t>no longer guaranteed</t>
  </si>
  <si>
    <t>see box 4 above</t>
  </si>
  <si>
    <t>Total Income received  with grants/adhoc included and guaranteed income</t>
  </si>
  <si>
    <t>budget expenditure set using the guaranteed income total above</t>
  </si>
  <si>
    <t>vat rebate received</t>
  </si>
  <si>
    <t>Transfer £1774.24 from Devo budget for last financial year. Plus £300.29 for this year so far. We do not factor in VAT to the precept request (precept is based on net figures rather than vat inclusive /Gross. Therefore this figure is to use for future vat payments</t>
  </si>
  <si>
    <t>EXPENDITURE</t>
  </si>
  <si>
    <t>Clerk</t>
  </si>
  <si>
    <t xml:space="preserve">       Salary (parish only)</t>
  </si>
  <si>
    <t>5 months more to be paid this financial year.</t>
  </si>
  <si>
    <t>pension/Nest</t>
  </si>
  <si>
    <t>includes money taken off clerk's salary for her contribution. Therefore looks over budget but this can be taken from salary budget</t>
  </si>
  <si>
    <t>3% of salary = employer's contribution for all clerks wage(devo too) Clerk contributes a further 5%( £382.28)to be taken from her wage monthly and paid to nest (total end of year bill £612.28 paid to Nest( which is not shown here)</t>
  </si>
  <si>
    <t>Office costs</t>
  </si>
  <si>
    <t>Expenses</t>
  </si>
  <si>
    <t>Councillors Expenses/training</t>
  </si>
  <si>
    <t>new councillors</t>
  </si>
  <si>
    <t>Training Clerk</t>
  </si>
  <si>
    <t>Dog Warden</t>
  </si>
  <si>
    <t>includes training new staff and patrols from Nov 2018 and poss. additional signs.</t>
  </si>
  <si>
    <t>72 hours plus 12 over time and sign.</t>
  </si>
  <si>
    <t>The figure to left includes pay £852.21, Travel expense £217.80, signage £26.50. Pls see incoming £601.83  at top of sheet for reimbursement from Maker Rame Parish (not offset directly against figure to the left in this but will be offset so actual budget figure is £494.68</t>
  </si>
  <si>
    <t>Room hire</t>
  </si>
  <si>
    <t>adhoc hire</t>
  </si>
  <si>
    <t>Insurance</t>
  </si>
  <si>
    <t>Equipment purchased with grants (see capital expenditure)</t>
  </si>
  <si>
    <t>Tesco and leader grant</t>
  </si>
  <si>
    <t xml:space="preserve">unknown. If any  </t>
  </si>
  <si>
    <t>Amenity Parish cut</t>
  </si>
  <si>
    <t>dry weather, and oct receipts not yet received at time of writing</t>
  </si>
  <si>
    <t>reduced</t>
  </si>
  <si>
    <t>Footpath Cutting</t>
  </si>
  <si>
    <t>dry weather and oct receipt not yet received, plus adhoc cuts of branches and new footpath.</t>
  </si>
  <si>
    <t>grant does not cover circular or new footpath ext., Poss. additional footpath plus extra to cutback branches/adhoc.</t>
  </si>
  <si>
    <t xml:space="preserve">invoices not yet received for August </t>
  </si>
  <si>
    <t>CC amenity grass cuts</t>
  </si>
  <si>
    <t>invoices not yet received for August and some included within amenity cut invoices</t>
  </si>
  <si>
    <t>open space/ park</t>
  </si>
  <si>
    <t>500 to carry over to accrue/ ringfence for future, removal of wooden park, repairs replacements additions need to ringfence</t>
  </si>
  <si>
    <t>accrue 500 for future repairs/purchases for open space/poss. removal of wooden old structure</t>
  </si>
  <si>
    <t>annual rent</t>
  </si>
  <si>
    <t>General maintenance</t>
  </si>
  <si>
    <t>250 for share bins rest to take from devo, 500 for accruement to repair benches/shelters every 3 years, 250 for poss. maintenance man/further maintenance.</t>
  </si>
  <si>
    <t>500 to accrue for bench/bus shelter maintenance/replacement/every few years, 500 maintenance man 4hrs per month? (share hours/cost with devo), 300 maintenance supplies. Bin money to go entirely from devo</t>
  </si>
  <si>
    <t>Made up of £308.70 maintenance wage and £89.57 other maintenance expenses</t>
  </si>
  <si>
    <t>defibrillators</t>
  </si>
  <si>
    <t>to include placement of 6th defib unit on Finnygook approx. £320) (664.72 will remain from ring fence so not an overspend).</t>
  </si>
  <si>
    <t>500 accrue replacement batteries, electrodes, signs adult and child and expired pads and batteries. Ring fenced sum to complete installation</t>
  </si>
  <si>
    <t>need to purchase replacement batteries for mem hall batteries/plus new batteries and  installation of Finnygook defib</t>
  </si>
  <si>
    <t xml:space="preserve">dog bags </t>
  </si>
  <si>
    <t>Parish plan projects</t>
  </si>
  <si>
    <t xml:space="preserve"> to spend or accrue for projects i.e. footpaths no 9 tree clearance, parks, highways £300 priority sign? New Footpath poss. This figure can increase if save elsewhere. There should be £1201,25 ringfenced left if not further used by end of 2018/9</t>
  </si>
  <si>
    <t>Membership Costs</t>
  </si>
  <si>
    <t>SLCC /CALC</t>
  </si>
  <si>
    <t>phone charges and internet</t>
  </si>
  <si>
    <t>Website</t>
  </si>
  <si>
    <t>domain/hosting</t>
  </si>
  <si>
    <t>Audit</t>
  </si>
  <si>
    <t>slight increase in internal audit charge</t>
  </si>
  <si>
    <t>External auditor bill still to receive</t>
  </si>
  <si>
    <t>Capital Expenditure</t>
  </si>
  <si>
    <t>poss. notice board Tredis?</t>
  </si>
  <si>
    <t>i.e.. boards, benches, other</t>
  </si>
  <si>
    <t>grants from PC and S.137 Expenditure Aside from defibs.</t>
  </si>
  <si>
    <t>defibs</t>
  </si>
  <si>
    <t>£7.86 per electorate of 554 total £4354.44 per annuum. Minus spend on defibs(already in budget) library? (75 users x £7.86 =£589.5)if other can increase</t>
  </si>
  <si>
    <t>this includes this years grant for library (£589.50 plus last years £770 as agreed by the PC paid at beginning of this financial year. Therefore should read £589.50</t>
  </si>
  <si>
    <t>Elections</t>
  </si>
  <si>
    <t>Need to reserve £500 to ringfence for future election</t>
  </si>
  <si>
    <t>to save  for future election</t>
  </si>
  <si>
    <t>to save for election year</t>
  </si>
  <si>
    <t>Contingency</t>
  </si>
  <si>
    <t>Total net expenditure</t>
  </si>
  <si>
    <t>minus equipment purchased with grants (cancelling them out as unknown quantity at time)</t>
  </si>
  <si>
    <t xml:space="preserve">. et. Employees share is £25.48 plus employers share is £19.11 per moth totalling £45.59 per month x 12 totalling £535.08. However 29% (£155.17) of employee pension contribution should be reimbursed from Devolution clerk wage budget. Also the employees share for pension is taken direct from her parish clerk wage therefore  12 x £25.48 =£305.76 should be taken from the clerks wage budget to reimburse the nest budget. </t>
  </si>
  <si>
    <t>less than budget as employee's share of pension contribution £305.76</t>
  </si>
  <si>
    <t>This figure includes cut to come for spring before year end</t>
  </si>
  <si>
    <t>this includes a full scale cut of Footpath 4 and full cuts early spring  before year end March 31st of all paths. There is £540 left in budget to do this</t>
  </si>
  <si>
    <t>this is planned accruement for the election year costs to be ring fenced</t>
  </si>
  <si>
    <t>not guaranteed so not factored in</t>
  </si>
  <si>
    <t>this sum includes clerk's pension contribution taken from her wage but paid with employers contribution.</t>
  </si>
  <si>
    <t>this includes new bin/collection at circular footpath £247 per year if weekly</t>
  </si>
  <si>
    <t>increased by CPI inflation set at 1.7 (Nov2019)</t>
  </si>
  <si>
    <t>increased for extra hours</t>
  </si>
  <si>
    <t>some for new budget - climate emergency funding?</t>
  </si>
  <si>
    <t>made up of the maker Rame Dog warden hours and expenses remaining. Approx. this will cancel out over expenditure in Dog warden budget</t>
  </si>
  <si>
    <t>£1200 from maker Rame for dog warden not included in budget below or confirmed for next year as yet.</t>
  </si>
  <si>
    <t>Budget figures are shown in net, they do not include vat. Vat refunded is used again for following years vat.</t>
  </si>
  <si>
    <t xml:space="preserve">under budget as the monthly  employee pension contribution of £25.48 is taken from this -which should be offset against the Nest pension budget which will look over budget. </t>
  </si>
  <si>
    <t>overtime hours plus poss. pay increment, budget was £8888 in 2017-8</t>
  </si>
  <si>
    <t>Looks over budget but minus £178.36 to take form Clerks pay budget as employee's contributions taken direct from her wage each month set at £25.48 therefore for more like £143.26</t>
  </si>
  <si>
    <r>
      <t>see incoming above. Maker Rame Parish</t>
    </r>
    <r>
      <rPr>
        <b/>
        <sz val="9"/>
        <color theme="1"/>
        <rFont val="Calibri"/>
        <family val="2"/>
        <scheme val="minor"/>
      </rPr>
      <t xml:space="preserve"> are invoiced for services totalling circa £1200 (reimbursed to this budget  </t>
    </r>
    <r>
      <rPr>
        <sz val="9"/>
        <color theme="1"/>
        <rFont val="Calibri"/>
        <family val="2"/>
        <scheme val="minor"/>
      </rPr>
      <t>per year for hours/hold/travel and office costs. (Inclusive of holiday hours, warden will complete 81 hours per year for Sheviock. Pus signage and minor expenses totalling £900 so will be on budget)</t>
    </r>
  </si>
  <si>
    <t>needs full spending as underspend this year as did not get cut regularly enough. Also new permissive footpaths including Finnygook.</t>
  </si>
  <si>
    <t>to include a early cuts in spring</t>
  </si>
  <si>
    <t>to include repairs to wooden park banks discs approx. £2-0 plus money towards replacement safer surface matting or accrue for it.</t>
  </si>
  <si>
    <t>maintenance can use full budget or accrue towards further necessary maintained of assets adding to ringfenced sum necessary for this</t>
  </si>
  <si>
    <t>£700 used by time install Finnygook defib plus buy signage, remainder to add to sum for new defib adult/child defib pads plus and batteries, x 6 defib units</t>
  </si>
  <si>
    <t>predicted year end March 31st 2020</t>
  </si>
  <si>
    <t xml:space="preserve">we can also use ring fenced sums already accrued </t>
  </si>
  <si>
    <t>This can be increased/taken from the contingency budget/or increase precept for the climate emergency plan -if benefits all parishioners</t>
  </si>
  <si>
    <t>however this includes the £1200 dog enforcement services which will be refunded by Millbrook by year end and £770 that was allocated to library from ringfenced sum from previous year. So Actual predicted spend 20667.1</t>
  </si>
  <si>
    <t>Budget review as of Nov 1st 2019 and predicted spend by end of Financial year, plus 1st draft budget for next financial year 2020-21</t>
  </si>
  <si>
    <t>This is reduced as £770 was allocated from the end surplus of the previous year's budget and agreed to spend on library, it was not given until the end of year budget was finalised and certain that this sum would be available.</t>
  </si>
  <si>
    <t>to include poss. notice board for Portwrinkle. Notice board for new footpath. Sander/battery pack to sand benches and bin for Tredis</t>
  </si>
  <si>
    <t>Poss Ent grant for New years party</t>
  </si>
  <si>
    <t>End of year budget March 31st 2020</t>
  </si>
  <si>
    <t>£100 memorial bench donation, £52 quiz night donation fro footpath. £218 donation from New years dance( to spit £109 to open space and £109 to footpath project)</t>
  </si>
  <si>
    <r>
      <t>This is a</t>
    </r>
    <r>
      <rPr>
        <b/>
        <sz val="9"/>
        <color theme="1"/>
        <rFont val="Calibri"/>
        <family val="2"/>
        <scheme val="minor"/>
      </rPr>
      <t xml:space="preserve"> refund </t>
    </r>
    <r>
      <rPr>
        <sz val="9"/>
        <color theme="1"/>
        <rFont val="Calibri"/>
        <family val="2"/>
        <scheme val="minor"/>
      </rPr>
      <t xml:space="preserve">from Maker Rame Parish for dog enforcement services. Covering wage/holiday/costs and wardens travel expenses to that parish. We do not make a profit/income from this. </t>
    </r>
  </si>
  <si>
    <t>End of year Review March 31st 2020</t>
  </si>
  <si>
    <r>
      <rPr>
        <b/>
        <sz val="11"/>
        <color theme="1"/>
        <rFont val="Calibri"/>
        <family val="2"/>
        <scheme val="minor"/>
      </rPr>
      <t>Incoming:</t>
    </r>
    <r>
      <rPr>
        <sz val="11"/>
        <color theme="1"/>
        <rFont val="Calibri"/>
        <family val="2"/>
        <scheme val="minor"/>
      </rPr>
      <t xml:space="preserve"> This shows an increase on expected income, as it accounts for the refund for the Dog enforcement services totaling £1286.17. Which should cancel out thhe appearance of an overspend on the Dog enforcement budget. Also, adhoc donations were received totalling £370 of which £100 will be allocated to maintenance of benches. £109 to footpath projects and £109 to Open Space upkeep/projects.</t>
    </r>
  </si>
  <si>
    <t>total to reclaim is £564.64. By March 31st we had received £300.29 reclaimed vat only as it had offset the vat from the devolution car park income. The Devolution account/budget therefore owes £264.35 to the parish budget. Clerk to transfer in April may 2020</t>
  </si>
  <si>
    <r>
      <rPr>
        <b/>
        <sz val="11"/>
        <color theme="1"/>
        <rFont val="Calibri"/>
        <family val="2"/>
        <scheme val="minor"/>
      </rPr>
      <t>VAT</t>
    </r>
    <r>
      <rPr>
        <sz val="11"/>
        <color theme="1"/>
        <rFont val="Calibri"/>
        <family val="2"/>
        <scheme val="minor"/>
      </rPr>
      <t>:total to reclaim is £564.64. By March 31st we had received £300.29 reclaimed vat only as it had offset the vat from the devolution car park income. The Devolution account/budget therefore owes £264.35 to the parish budget. Clerk to transfer in April may 2020</t>
    </r>
  </si>
  <si>
    <t>Both the clerk's wage and the pension budget should be combined and it would show that it came under budget at a total of 6773.06. The pension looks over budget as it includes money paid but originally taken off the clerk's wage  as her monthly employee pension contricbution. 12 x 25.48 = £305.76. The set pension budget only accounts for the employer's contribution. Also it includes the employee and employer  pension contributions for the devo wage of 2.5 hours per week therefore the devo pension contribution accounts for 17.25% so £544 x 17.25% = £93.93 which will need to be reimbursed to the parish account from the separate devolution account  in May 2020.</t>
  </si>
  <si>
    <t>Parish/precept Outgoing</t>
  </si>
  <si>
    <t>Clerk's wage and pension:Both the clerk's wage and the pension budget should be combined and it would show that it came under budget at a total of 6773.06. The pension looks over budget as it includes money paid but originally taken off the clerk's wage  as her monthly employee pension contricbution. 12 x 25.48 = £305.76. The set pension budget only accounts for the employer's contribution. Also it includes the employee and employer  pension contributions for the devo wage of 2.5 hours per week therefore the devo pension contribution accounts for 17.25% so £544 x 17.25% = £93.93 which will need to be reimbursed to the parish account from the separate devolution account  in May 2020.</t>
  </si>
  <si>
    <t>clerk completed free basic excel and planning training. Unable to attend outside course in her own time due to date clashing with family commitements and unforseen circumstances.</t>
  </si>
  <si>
    <t>Clerk completed free basic excel and planning training. Unable to attend outside course in her own time due to date clashing with family commitements and unforseen circumstances.</t>
  </si>
  <si>
    <t>This budget accounts for dog warden wage £1256.45, expenses £316.18 Tax £347.27  and dog signage £ 38.27 which totals £1958.79 under one heading for both Sheviock Parish and Maker Rame Parish. Please note from the adhoc income above that Maker Rame reimbursed us by £1286.17 which resulted in actual budget spend £672.62. However 128.52 of this reimbursement was for the end of the previous finacial year so the actual realisticbudget we spent this year was £801.14. We were due to spend more at the end of season on signage but the coronavirus delayed this until the the next finacial year April 2020.</t>
  </si>
  <si>
    <r>
      <rPr>
        <b/>
        <sz val="10"/>
        <color theme="1"/>
        <rFont val="Calibri"/>
        <family val="2"/>
        <scheme val="minor"/>
      </rPr>
      <t>Dog Warden</t>
    </r>
    <r>
      <rPr>
        <sz val="10"/>
        <color theme="1"/>
        <rFont val="Calibri"/>
        <family val="2"/>
        <scheme val="minor"/>
      </rPr>
      <t>:This budget accounts for dog warden wage £1256.45, expenses £316.18 Tax £347.27  and dog signage £ 38.27 which totals £1958.79 under one heading for both Sheviock Parish and Maker Rame Parish. Please note from the adhoc income above that Maker Rame reimbursed us by £1286.17 which resulted in actual budget spend £672.62. However 128.52 of this reimbursement was for the end of the previous finacial year so the actual realisticbudget we spent this year was £801.14. We were due to spend more at the end of season on signage but the coronavirus delayed this until the the next finacial year April 2020.</t>
    </r>
  </si>
  <si>
    <t>This is under as the Methodist chapeldid not submit their bill for the Monthly PC  meeting venue hire approx £200 which will still need to be paid but would not have teken it over budget.</t>
  </si>
  <si>
    <t>under budget due to very dry weather not needing as many cuts</t>
  </si>
  <si>
    <t>Due to dry weather we were under budget by £240 but we used this as part payment for installing steps into footpath 13  the remainder coming from the parish plan budget.</t>
  </si>
  <si>
    <t>under budget due to dry weather not requiring as many cuts.</t>
  </si>
  <si>
    <t>Grass and footpath cutting. This was under budget due to it not requiring as many cuts  the dry hot weather. £240 was spent installing steps on circular path 13 (the remainder being paid vi athe parish plan budget.</t>
  </si>
  <si>
    <t>Room Hire: This is under as the Methodist chapeldid not submit their bill for the Monthly PC  meeting venue hire approx £200 which will still need to be paid but would not have taken it over budget.</t>
  </si>
  <si>
    <t xml:space="preserve"> Budget 2020-21</t>
  </si>
  <si>
    <t>Grants £100 plus Climate change emergency all depend on power to spend per case see s137 expenditure too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</si>
</sst>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_-[$£-809]* #,##0.00_-;\-[$£-809]* #,##0.00_-;_-[$£-809]* &quot;-&quot;??_-;_-@_-"/>
  </numFmts>
  <fonts count="10" x14ac:knownFonts="1">
    <font>
      <sz val="11"/>
      <color theme="1"/>
      <name val="Calibri"/>
      <family val="2"/>
      <scheme val="minor"/>
    </font>
    <font>
      <b/>
      <sz val="11"/>
      <color theme="1"/>
      <name val="Calibri"/>
      <family val="2"/>
      <scheme val="minor"/>
    </font>
    <font>
      <b/>
      <sz val="9"/>
      <color theme="1"/>
      <name val="Calibri"/>
      <family val="2"/>
      <scheme val="minor"/>
    </font>
    <font>
      <sz val="9"/>
      <color theme="1"/>
      <name val="Calibri"/>
      <family val="2"/>
      <scheme val="minor"/>
    </font>
    <font>
      <sz val="8"/>
      <color theme="1"/>
      <name val="Calibri"/>
      <family val="2"/>
      <scheme val="minor"/>
    </font>
    <font>
      <sz val="10"/>
      <color theme="1"/>
      <name val="Calibri"/>
      <family val="2"/>
      <scheme val="minor"/>
    </font>
    <font>
      <sz val="11"/>
      <name val="Calibri"/>
      <family val="2"/>
      <scheme val="minor"/>
    </font>
    <font>
      <sz val="9"/>
      <name val="Calibri"/>
      <family val="2"/>
      <scheme val="minor"/>
    </font>
    <font>
      <b/>
      <sz val="9"/>
      <name val="Calibri"/>
      <family val="2"/>
      <scheme val="minor"/>
    </font>
    <font>
      <b/>
      <sz val="10"/>
      <color theme="1"/>
      <name val="Calibri"/>
      <family val="2"/>
      <scheme val="minor"/>
    </font>
  </fonts>
  <fills count="9">
    <fill>
      <patternFill patternType="none"/>
    </fill>
    <fill>
      <patternFill patternType="gray125"/>
    </fill>
    <fill>
      <patternFill patternType="solid">
        <fgColor rgb="FFF8F8F8"/>
        <bgColor indexed="64"/>
      </patternFill>
    </fill>
    <fill>
      <patternFill patternType="solid">
        <fgColor theme="3" tint="0.79998168889431442"/>
        <bgColor indexed="64"/>
      </patternFill>
    </fill>
    <fill>
      <patternFill patternType="solid">
        <fgColor rgb="FF92D050"/>
        <bgColor indexed="64"/>
      </patternFill>
    </fill>
    <fill>
      <patternFill patternType="solid">
        <fgColor theme="5" tint="0.79998168889431442"/>
        <bgColor indexed="64"/>
      </patternFill>
    </fill>
    <fill>
      <patternFill patternType="solid">
        <fgColor theme="4" tint="0.59999389629810485"/>
        <bgColor indexed="64"/>
      </patternFill>
    </fill>
    <fill>
      <patternFill patternType="solid">
        <fgColor theme="7" tint="0.39997558519241921"/>
        <bgColor indexed="64"/>
      </patternFill>
    </fill>
    <fill>
      <patternFill patternType="solid">
        <fgColor theme="9"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44">
    <xf numFmtId="0" fontId="0" fillId="0" borderId="0" xfId="0"/>
    <xf numFmtId="0" fontId="2" fillId="0" borderId="1" xfId="0" applyFont="1" applyBorder="1" applyAlignment="1">
      <alignment horizontal="center" wrapText="1"/>
    </xf>
    <xf numFmtId="0" fontId="2"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1" xfId="0" applyFont="1" applyBorder="1" applyAlignment="1">
      <alignment wrapText="1"/>
    </xf>
    <xf numFmtId="0" fontId="2" fillId="4" borderId="1" xfId="0" applyFont="1" applyFill="1" applyBorder="1" applyAlignment="1">
      <alignment wrapText="1"/>
    </xf>
    <xf numFmtId="0" fontId="3" fillId="3" borderId="1" xfId="0" applyFont="1" applyFill="1" applyBorder="1" applyAlignment="1">
      <alignment wrapText="1"/>
    </xf>
    <xf numFmtId="0" fontId="3" fillId="0" borderId="2" xfId="0" applyFont="1" applyBorder="1" applyAlignment="1">
      <alignment wrapText="1"/>
    </xf>
    <xf numFmtId="0" fontId="2" fillId="0" borderId="1" xfId="0" applyFont="1" applyBorder="1" applyAlignment="1">
      <alignment wrapText="1"/>
    </xf>
    <xf numFmtId="0" fontId="2" fillId="2" borderId="1" xfId="0" applyFont="1" applyFill="1" applyBorder="1" applyAlignment="1">
      <alignment wrapText="1"/>
    </xf>
    <xf numFmtId="0" fontId="3" fillId="4" borderId="1" xfId="0" applyFont="1" applyFill="1" applyBorder="1" applyAlignment="1">
      <alignment wrapText="1"/>
    </xf>
    <xf numFmtId="0" fontId="3" fillId="0" borderId="2" xfId="0" applyFont="1" applyBorder="1"/>
    <xf numFmtId="0" fontId="3" fillId="2" borderId="1" xfId="0" applyFont="1" applyFill="1" applyBorder="1" applyAlignment="1">
      <alignment wrapText="1"/>
    </xf>
    <xf numFmtId="2" fontId="3" fillId="3" borderId="1" xfId="0" applyNumberFormat="1" applyFont="1" applyFill="1" applyBorder="1" applyAlignment="1">
      <alignment wrapText="1"/>
    </xf>
    <xf numFmtId="2" fontId="2" fillId="3" borderId="1" xfId="0" applyNumberFormat="1" applyFont="1" applyFill="1" applyBorder="1" applyAlignment="1">
      <alignment wrapText="1"/>
    </xf>
    <xf numFmtId="0" fontId="2" fillId="3" borderId="1" xfId="0" applyFont="1" applyFill="1" applyBorder="1" applyAlignment="1">
      <alignment wrapText="1"/>
    </xf>
    <xf numFmtId="0" fontId="3" fillId="0" borderId="1" xfId="0" applyFont="1" applyBorder="1" applyAlignment="1">
      <alignment horizontal="left" wrapText="1"/>
    </xf>
    <xf numFmtId="0" fontId="3" fillId="2" borderId="1" xfId="0" applyFont="1" applyFill="1" applyBorder="1" applyAlignment="1">
      <alignment horizontal="left" wrapText="1"/>
    </xf>
    <xf numFmtId="0" fontId="4" fillId="0" borderId="2" xfId="0" applyFont="1" applyBorder="1" applyAlignment="1">
      <alignment wrapText="1"/>
    </xf>
    <xf numFmtId="0" fontId="2" fillId="0" borderId="1" xfId="0" applyFont="1" applyBorder="1" applyAlignment="1">
      <alignment horizontal="left" wrapText="1"/>
    </xf>
    <xf numFmtId="0" fontId="3" fillId="5" borderId="1" xfId="0" applyFont="1" applyFill="1" applyBorder="1" applyAlignment="1">
      <alignment wrapText="1"/>
    </xf>
    <xf numFmtId="165" fontId="3" fillId="5" borderId="1" xfId="0" applyNumberFormat="1" applyFont="1" applyFill="1" applyBorder="1"/>
    <xf numFmtId="0" fontId="0" fillId="5" borderId="0" xfId="0" applyFill="1"/>
    <xf numFmtId="164" fontId="3" fillId="6" borderId="1" xfId="0" applyNumberFormat="1" applyFont="1" applyFill="1" applyBorder="1" applyAlignment="1">
      <alignment wrapText="1"/>
    </xf>
    <xf numFmtId="164" fontId="3" fillId="6" borderId="1" xfId="0" applyNumberFormat="1" applyFont="1" applyFill="1" applyBorder="1"/>
    <xf numFmtId="164" fontId="2" fillId="6" borderId="1" xfId="0" applyNumberFormat="1" applyFont="1" applyFill="1" applyBorder="1"/>
    <xf numFmtId="0" fontId="0" fillId="6" borderId="0" xfId="0" applyFill="1"/>
    <xf numFmtId="0" fontId="0" fillId="0" borderId="0" xfId="0" applyAlignment="1">
      <alignment wrapText="1"/>
    </xf>
    <xf numFmtId="0" fontId="3" fillId="0" borderId="2" xfId="0" applyFont="1" applyBorder="1" applyAlignment="1">
      <alignment horizontal="left" vertical="top" wrapText="1"/>
    </xf>
    <xf numFmtId="0" fontId="0" fillId="7" borderId="1" xfId="0" applyFill="1" applyBorder="1" applyAlignment="1">
      <alignment wrapText="1"/>
    </xf>
    <xf numFmtId="0" fontId="0" fillId="7" borderId="1" xfId="0" applyFill="1" applyBorder="1"/>
    <xf numFmtId="0" fontId="2" fillId="7" borderId="2" xfId="0" applyFont="1" applyFill="1" applyBorder="1"/>
    <xf numFmtId="0" fontId="1" fillId="7" borderId="1" xfId="0" applyFont="1" applyFill="1" applyBorder="1"/>
    <xf numFmtId="0" fontId="1" fillId="0" borderId="0" xfId="0" applyFont="1"/>
    <xf numFmtId="0" fontId="0" fillId="0" borderId="0" xfId="0" applyAlignment="1"/>
    <xf numFmtId="0" fontId="5" fillId="0" borderId="0" xfId="0" applyFont="1" applyAlignment="1">
      <alignment wrapText="1"/>
    </xf>
    <xf numFmtId="0" fontId="6" fillId="8" borderId="0" xfId="0" applyFont="1" applyFill="1"/>
    <xf numFmtId="0" fontId="7" fillId="8" borderId="2" xfId="0" applyFont="1" applyFill="1" applyBorder="1" applyAlignment="1">
      <alignment wrapText="1"/>
    </xf>
    <xf numFmtId="0" fontId="7" fillId="8" borderId="2" xfId="0" applyFont="1" applyFill="1" applyBorder="1"/>
    <xf numFmtId="0" fontId="7" fillId="8" borderId="2" xfId="0" applyFont="1" applyFill="1" applyBorder="1" applyAlignment="1">
      <alignment horizontal="left" vertical="top" wrapText="1"/>
    </xf>
    <xf numFmtId="0" fontId="8" fillId="8" borderId="2" xfId="0" applyFont="1" applyFill="1" applyBorder="1"/>
    <xf numFmtId="0" fontId="0" fillId="0" borderId="0" xfId="0" applyAlignment="1">
      <alignment horizontal="left" vertical="top" wrapText="1"/>
    </xf>
    <xf numFmtId="0" fontId="0" fillId="0" borderId="0" xfId="0" applyAlignment="1">
      <alignment horizontal="left" wrapText="1"/>
    </xf>
    <xf numFmtId="0" fontId="5"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38ED30-6C54-4A6A-828E-F8EF8F9FA12C}">
  <dimension ref="A1:O47"/>
  <sheetViews>
    <sheetView topLeftCell="A40" zoomScale="93" zoomScaleNormal="93" workbookViewId="0">
      <selection activeCell="A41" sqref="A41"/>
    </sheetView>
  </sheetViews>
  <sheetFormatPr defaultRowHeight="15" x14ac:dyDescent="0.25"/>
  <cols>
    <col min="2" max="2" width="10.28515625" customWidth="1"/>
    <col min="3" max="3" width="7.7109375" customWidth="1"/>
    <col min="5" max="5" width="9.28515625" customWidth="1"/>
    <col min="6" max="6" width="11" customWidth="1"/>
    <col min="7" max="7" width="13.7109375" customWidth="1"/>
    <col min="8" max="8" width="9.140625" style="26"/>
    <col min="9" max="9" width="18.5703125" customWidth="1"/>
    <col min="10" max="10" width="12.42578125" style="22" customWidth="1"/>
    <col min="11" max="11" width="17.7109375" customWidth="1"/>
    <col min="12" max="12" width="17.7109375" style="36" customWidth="1"/>
    <col min="13" max="13" width="27.7109375" customWidth="1"/>
    <col min="14" max="14" width="9.140625" style="30"/>
    <col min="15" max="15" width="14.85546875" customWidth="1"/>
  </cols>
  <sheetData>
    <row r="1" spans="1:15" x14ac:dyDescent="0.25">
      <c r="B1" s="33" t="s">
        <v>130</v>
      </c>
    </row>
    <row r="3" spans="1:15" ht="61.5" customHeight="1" x14ac:dyDescent="0.25">
      <c r="A3" s="1"/>
      <c r="B3" s="2" t="s">
        <v>0</v>
      </c>
      <c r="C3" s="3" t="s">
        <v>1</v>
      </c>
      <c r="D3" s="4" t="s">
        <v>2</v>
      </c>
      <c r="E3" s="5" t="s">
        <v>3</v>
      </c>
      <c r="F3" s="6" t="s">
        <v>4</v>
      </c>
      <c r="G3" s="4" t="s">
        <v>2</v>
      </c>
      <c r="H3" s="23" t="s">
        <v>5</v>
      </c>
      <c r="I3" s="7" t="s">
        <v>6</v>
      </c>
      <c r="J3" s="20" t="s">
        <v>126</v>
      </c>
      <c r="K3" s="11" t="s">
        <v>6</v>
      </c>
      <c r="L3" s="37" t="s">
        <v>134</v>
      </c>
      <c r="M3" s="7" t="s">
        <v>6</v>
      </c>
      <c r="N3" s="29" t="s">
        <v>154</v>
      </c>
    </row>
    <row r="4" spans="1:15" x14ac:dyDescent="0.25">
      <c r="A4" s="8" t="s">
        <v>7</v>
      </c>
      <c r="B4" s="9"/>
      <c r="C4" s="6"/>
      <c r="D4" s="4"/>
      <c r="E4" s="10"/>
      <c r="F4" s="6"/>
      <c r="G4" s="4"/>
      <c r="H4" s="24"/>
      <c r="I4" s="11"/>
      <c r="J4" s="21"/>
      <c r="K4" s="11"/>
      <c r="L4" s="38"/>
      <c r="M4" s="11"/>
    </row>
    <row r="5" spans="1:15" ht="60" x14ac:dyDescent="0.25">
      <c r="A5" s="4" t="s">
        <v>8</v>
      </c>
      <c r="B5" s="12">
        <v>19684.16</v>
      </c>
      <c r="C5" s="13">
        <v>20274</v>
      </c>
      <c r="D5" s="4"/>
      <c r="E5" s="10">
        <v>20274</v>
      </c>
      <c r="F5" s="6">
        <v>20780</v>
      </c>
      <c r="G5" s="4" t="s">
        <v>9</v>
      </c>
      <c r="H5" s="24">
        <v>20780</v>
      </c>
      <c r="I5" s="11"/>
      <c r="J5" s="21">
        <v>20780</v>
      </c>
      <c r="K5" s="11"/>
      <c r="L5" s="38">
        <v>20780</v>
      </c>
      <c r="M5" s="11"/>
      <c r="N5" s="30">
        <v>21133.26</v>
      </c>
      <c r="O5" s="27" t="s">
        <v>111</v>
      </c>
    </row>
    <row r="6" spans="1:15" ht="45" x14ac:dyDescent="0.25">
      <c r="A6" s="4" t="s">
        <v>10</v>
      </c>
      <c r="B6" s="12">
        <v>339.97</v>
      </c>
      <c r="C6" s="13">
        <v>272</v>
      </c>
      <c r="D6" s="4"/>
      <c r="E6" s="10">
        <v>314.22000000000003</v>
      </c>
      <c r="F6" s="6">
        <v>0</v>
      </c>
      <c r="G6" s="4" t="s">
        <v>11</v>
      </c>
      <c r="H6" s="24">
        <v>274.39</v>
      </c>
      <c r="I6" s="11"/>
      <c r="J6" s="21">
        <v>274.39</v>
      </c>
      <c r="K6" s="11"/>
      <c r="L6" s="38">
        <v>274.39</v>
      </c>
      <c r="M6" s="11"/>
      <c r="N6" s="30">
        <v>0</v>
      </c>
      <c r="O6" s="27" t="s">
        <v>108</v>
      </c>
    </row>
    <row r="7" spans="1:15" ht="84.75" x14ac:dyDescent="0.25">
      <c r="A7" s="4" t="s">
        <v>12</v>
      </c>
      <c r="B7" s="12">
        <v>0</v>
      </c>
      <c r="C7" s="13">
        <v>860</v>
      </c>
      <c r="D7" s="4" t="s">
        <v>13</v>
      </c>
      <c r="E7" s="10">
        <v>1509.11</v>
      </c>
      <c r="F7" s="6">
        <v>723</v>
      </c>
      <c r="G7" s="4"/>
      <c r="H7" s="24">
        <v>0</v>
      </c>
      <c r="I7" s="11"/>
      <c r="J7" s="21">
        <v>723</v>
      </c>
      <c r="K7" s="11"/>
      <c r="L7" s="38">
        <v>721.91</v>
      </c>
      <c r="M7" s="11"/>
      <c r="N7" s="30">
        <v>723</v>
      </c>
    </row>
    <row r="8" spans="1:15" ht="24.75" x14ac:dyDescent="0.25">
      <c r="A8" s="4" t="s">
        <v>14</v>
      </c>
      <c r="B8" s="12"/>
      <c r="C8" s="13">
        <v>5</v>
      </c>
      <c r="D8" s="4"/>
      <c r="E8" s="10">
        <v>0</v>
      </c>
      <c r="F8" s="6">
        <v>5</v>
      </c>
      <c r="G8" s="4"/>
      <c r="H8" s="24">
        <v>0</v>
      </c>
      <c r="I8" s="11"/>
      <c r="J8" s="21">
        <v>5</v>
      </c>
      <c r="K8" s="11"/>
      <c r="L8" s="38"/>
      <c r="M8" s="11"/>
      <c r="N8" s="30">
        <v>5</v>
      </c>
    </row>
    <row r="9" spans="1:15" ht="84.75" x14ac:dyDescent="0.25">
      <c r="A9" s="4" t="s">
        <v>15</v>
      </c>
      <c r="B9" s="12"/>
      <c r="C9" s="13"/>
      <c r="D9" s="4" t="s">
        <v>16</v>
      </c>
      <c r="E9" s="10">
        <v>533.75</v>
      </c>
      <c r="F9" s="6">
        <v>243</v>
      </c>
      <c r="G9" s="4"/>
      <c r="H9" s="24">
        <v>0</v>
      </c>
      <c r="I9" s="11"/>
      <c r="J9" s="21">
        <v>243</v>
      </c>
      <c r="K9" s="11"/>
      <c r="L9" s="38">
        <v>242.61</v>
      </c>
      <c r="M9" s="11"/>
      <c r="N9" s="30">
        <v>243</v>
      </c>
    </row>
    <row r="10" spans="1:15" ht="39.75" customHeight="1" x14ac:dyDescent="0.25">
      <c r="A10" s="8" t="s">
        <v>17</v>
      </c>
      <c r="B10" s="9">
        <f>SUM(B5:B9)</f>
        <v>20024.13</v>
      </c>
      <c r="C10" s="14">
        <f>SUM(C5:C9)</f>
        <v>21411</v>
      </c>
      <c r="D10" s="4"/>
      <c r="E10" s="10">
        <f>SUM(E5:E9)</f>
        <v>22631.08</v>
      </c>
      <c r="F10" s="15">
        <f>SUM(F5:F9)</f>
        <v>21751</v>
      </c>
      <c r="G10" s="4" t="s">
        <v>18</v>
      </c>
      <c r="H10" s="24"/>
      <c r="I10" s="11"/>
      <c r="J10" s="21">
        <f>SUM(J5:J9)</f>
        <v>22025.39</v>
      </c>
      <c r="K10" s="11"/>
      <c r="L10" s="38">
        <f>SUM(L5:L9)</f>
        <v>22018.91</v>
      </c>
      <c r="M10" s="11"/>
      <c r="N10" s="31">
        <f>SUM(N5:N9)</f>
        <v>22104.26</v>
      </c>
    </row>
    <row r="11" spans="1:15" ht="156.75" x14ac:dyDescent="0.25">
      <c r="A11" s="4" t="s">
        <v>19</v>
      </c>
      <c r="B11" s="12">
        <v>11175.24</v>
      </c>
      <c r="C11" s="13"/>
      <c r="D11" s="4" t="s">
        <v>20</v>
      </c>
      <c r="E11" s="10">
        <v>706.8</v>
      </c>
      <c r="F11" s="6">
        <v>0</v>
      </c>
      <c r="G11" s="4" t="s">
        <v>21</v>
      </c>
      <c r="H11" s="24">
        <v>601.83000000000004</v>
      </c>
      <c r="I11" s="7" t="s">
        <v>22</v>
      </c>
      <c r="J11" s="21">
        <v>1200</v>
      </c>
      <c r="K11" s="7" t="s">
        <v>114</v>
      </c>
      <c r="L11" s="37">
        <v>1286.17</v>
      </c>
      <c r="M11" s="7" t="s">
        <v>136</v>
      </c>
      <c r="N11" s="30">
        <v>1200</v>
      </c>
    </row>
    <row r="12" spans="1:15" ht="72.75" x14ac:dyDescent="0.25">
      <c r="A12" s="4" t="s">
        <v>23</v>
      </c>
      <c r="B12" s="12">
        <v>2958.43</v>
      </c>
      <c r="C12" s="13">
        <v>10000</v>
      </c>
      <c r="D12" s="4" t="s">
        <v>24</v>
      </c>
      <c r="E12" s="10">
        <v>2847.16</v>
      </c>
      <c r="F12" s="6">
        <v>0</v>
      </c>
      <c r="G12" s="4" t="s">
        <v>25</v>
      </c>
      <c r="H12" s="24">
        <v>100</v>
      </c>
      <c r="I12" s="7" t="s">
        <v>26</v>
      </c>
      <c r="J12" s="21">
        <v>100</v>
      </c>
      <c r="K12" s="11"/>
      <c r="L12" s="38">
        <v>370</v>
      </c>
      <c r="M12" s="7" t="s">
        <v>135</v>
      </c>
      <c r="N12" s="30">
        <v>0</v>
      </c>
    </row>
    <row r="13" spans="1:15" ht="48.75" x14ac:dyDescent="0.25">
      <c r="A13" s="4" t="s">
        <v>27</v>
      </c>
      <c r="B13" s="12"/>
      <c r="C13" s="13">
        <v>0</v>
      </c>
      <c r="D13" s="4"/>
      <c r="E13" s="10">
        <v>1000</v>
      </c>
      <c r="F13" s="6">
        <v>0</v>
      </c>
      <c r="G13" s="4"/>
      <c r="H13" s="24">
        <v>0</v>
      </c>
      <c r="I13" s="11"/>
      <c r="J13" s="21"/>
      <c r="K13" s="11"/>
      <c r="L13" s="38"/>
      <c r="M13" s="11"/>
    </row>
    <row r="14" spans="1:15" ht="24.75" x14ac:dyDescent="0.25">
      <c r="A14" s="4" t="s">
        <v>28</v>
      </c>
      <c r="B14" s="12"/>
      <c r="C14" s="13">
        <v>0</v>
      </c>
      <c r="D14" s="4"/>
      <c r="E14" s="10"/>
      <c r="F14" s="6">
        <v>314</v>
      </c>
      <c r="G14" s="4" t="s">
        <v>29</v>
      </c>
      <c r="H14" s="24" t="s">
        <v>30</v>
      </c>
      <c r="I14" s="11"/>
      <c r="J14" s="21"/>
      <c r="K14" s="11"/>
      <c r="L14" s="38"/>
      <c r="M14" s="11"/>
      <c r="N14" s="30">
        <v>243</v>
      </c>
    </row>
    <row r="15" spans="1:15" ht="120" x14ac:dyDescent="0.25">
      <c r="A15" s="8" t="s">
        <v>31</v>
      </c>
      <c r="B15" s="9">
        <f>SUM(B10:B14)</f>
        <v>34157.800000000003</v>
      </c>
      <c r="C15" s="14">
        <f>SUM(C10:C14)</f>
        <v>31411</v>
      </c>
      <c r="D15" s="4"/>
      <c r="E15" s="10">
        <f>SUM(E10:E14)</f>
        <v>27185.040000000001</v>
      </c>
      <c r="F15" s="15">
        <f>SUM(F10:F14)</f>
        <v>22065</v>
      </c>
      <c r="G15" s="4" t="s">
        <v>32</v>
      </c>
      <c r="H15" s="25">
        <f>SUM(H5:H14)</f>
        <v>21756.22</v>
      </c>
      <c r="I15" s="11"/>
      <c r="J15" s="21">
        <f>SUM(J10:J14)</f>
        <v>23325.39</v>
      </c>
      <c r="K15" s="11"/>
      <c r="L15" s="40">
        <f>SUM(L10:L14)</f>
        <v>23675.08</v>
      </c>
      <c r="M15" s="11"/>
      <c r="N15" s="32">
        <f>SUM(N10:N14)</f>
        <v>23547.26</v>
      </c>
      <c r="O15" s="27" t="s">
        <v>115</v>
      </c>
    </row>
    <row r="16" spans="1:15" ht="162" customHeight="1" x14ac:dyDescent="0.25">
      <c r="A16" s="4" t="s">
        <v>33</v>
      </c>
      <c r="B16" s="12"/>
      <c r="C16" s="6"/>
      <c r="D16" s="4"/>
      <c r="E16" s="10">
        <v>71.180000000000007</v>
      </c>
      <c r="F16" s="6"/>
      <c r="G16" s="4"/>
      <c r="H16" s="24">
        <v>2074.5300000000002</v>
      </c>
      <c r="I16" s="7" t="s">
        <v>34</v>
      </c>
      <c r="J16" s="21">
        <v>2074.5300000000002</v>
      </c>
      <c r="K16" s="7" t="s">
        <v>116</v>
      </c>
      <c r="L16" s="37">
        <v>300.29000000000002</v>
      </c>
      <c r="M16" s="7" t="s">
        <v>139</v>
      </c>
      <c r="N16" s="30">
        <v>2074.5300000000002</v>
      </c>
    </row>
    <row r="17" spans="1:15" ht="24.75" x14ac:dyDescent="0.25">
      <c r="A17" s="8" t="s">
        <v>35</v>
      </c>
      <c r="B17" s="9"/>
      <c r="C17" s="6"/>
      <c r="D17" s="4"/>
      <c r="E17" s="10"/>
      <c r="F17" s="6"/>
      <c r="G17" s="4"/>
      <c r="H17" s="24"/>
      <c r="I17" s="11"/>
      <c r="J17" s="21"/>
      <c r="K17" s="11"/>
      <c r="L17" s="38"/>
      <c r="M17" s="11"/>
    </row>
    <row r="18" spans="1:15" x14ac:dyDescent="0.25">
      <c r="A18" s="4" t="s">
        <v>36</v>
      </c>
      <c r="B18" s="12"/>
      <c r="C18" s="6"/>
      <c r="D18" s="4"/>
      <c r="E18" s="10"/>
      <c r="F18" s="6"/>
      <c r="G18" s="4"/>
      <c r="H18" s="24"/>
      <c r="I18" s="11"/>
      <c r="J18" s="21"/>
      <c r="K18" s="11"/>
      <c r="L18" s="38"/>
      <c r="M18" s="11"/>
    </row>
    <row r="19" spans="1:15" ht="144" customHeight="1" x14ac:dyDescent="0.25">
      <c r="A19" s="16" t="s">
        <v>37</v>
      </c>
      <c r="B19" s="17">
        <v>8888.67</v>
      </c>
      <c r="C19" s="13">
        <v>6200</v>
      </c>
      <c r="D19" s="4" t="s">
        <v>38</v>
      </c>
      <c r="E19" s="10">
        <v>6205.15</v>
      </c>
      <c r="F19" s="6">
        <v>6650</v>
      </c>
      <c r="G19" s="4"/>
      <c r="H19" s="24">
        <v>3719.49</v>
      </c>
      <c r="I19" s="18" t="s">
        <v>117</v>
      </c>
      <c r="J19" s="21">
        <v>6350</v>
      </c>
      <c r="K19" s="28" t="s">
        <v>104</v>
      </c>
      <c r="L19" s="39">
        <v>6228.49</v>
      </c>
      <c r="M19" s="28"/>
      <c r="N19" s="30">
        <v>6750</v>
      </c>
      <c r="O19" s="27" t="s">
        <v>118</v>
      </c>
    </row>
    <row r="20" spans="1:15" ht="259.5" customHeight="1" x14ac:dyDescent="0.25">
      <c r="A20" s="16" t="s">
        <v>39</v>
      </c>
      <c r="B20" s="17">
        <v>136.08000000000001</v>
      </c>
      <c r="C20" s="13">
        <v>141</v>
      </c>
      <c r="D20" s="4" t="s">
        <v>40</v>
      </c>
      <c r="E20" s="10">
        <v>278.60000000000002</v>
      </c>
      <c r="F20" s="6">
        <v>230</v>
      </c>
      <c r="G20" s="4" t="s">
        <v>41</v>
      </c>
      <c r="H20" s="24">
        <v>321.62</v>
      </c>
      <c r="I20" s="7" t="s">
        <v>119</v>
      </c>
      <c r="J20" s="21">
        <v>535.08000000000004</v>
      </c>
      <c r="K20" s="7" t="s">
        <v>103</v>
      </c>
      <c r="L20" s="37">
        <v>544.57000000000005</v>
      </c>
      <c r="M20" s="7" t="s">
        <v>141</v>
      </c>
      <c r="N20" s="30">
        <v>550</v>
      </c>
      <c r="O20" s="27" t="s">
        <v>109</v>
      </c>
    </row>
    <row r="21" spans="1:15" ht="24.75" x14ac:dyDescent="0.25">
      <c r="A21" s="4" t="s">
        <v>42</v>
      </c>
      <c r="B21" s="12">
        <v>750.54</v>
      </c>
      <c r="C21" s="13">
        <v>800</v>
      </c>
      <c r="D21" s="4"/>
      <c r="E21" s="10">
        <v>630</v>
      </c>
      <c r="F21" s="6">
        <v>700</v>
      </c>
      <c r="G21" s="4"/>
      <c r="H21" s="24">
        <v>288.38</v>
      </c>
      <c r="I21" s="11"/>
      <c r="J21" s="21">
        <v>600</v>
      </c>
      <c r="K21" s="11"/>
      <c r="L21" s="38">
        <v>718.19</v>
      </c>
      <c r="M21" s="11"/>
      <c r="N21" s="30">
        <v>600</v>
      </c>
    </row>
    <row r="22" spans="1:15" x14ac:dyDescent="0.25">
      <c r="A22" s="4" t="s">
        <v>43</v>
      </c>
      <c r="B22" s="12">
        <v>619.34</v>
      </c>
      <c r="C22" s="13">
        <v>300</v>
      </c>
      <c r="D22" s="4"/>
      <c r="E22" s="10">
        <v>111.22</v>
      </c>
      <c r="F22" s="6">
        <v>175</v>
      </c>
      <c r="G22" s="4"/>
      <c r="H22" s="24">
        <v>39.25</v>
      </c>
      <c r="I22" s="11"/>
      <c r="J22" s="21">
        <v>110</v>
      </c>
      <c r="K22" s="11"/>
      <c r="L22" s="38">
        <v>76.5</v>
      </c>
      <c r="M22" s="11"/>
      <c r="N22" s="30">
        <v>150</v>
      </c>
    </row>
    <row r="23" spans="1:15" ht="48.75" x14ac:dyDescent="0.25">
      <c r="A23" s="4" t="s">
        <v>44</v>
      </c>
      <c r="B23" s="12">
        <v>39.46</v>
      </c>
      <c r="C23" s="13">
        <v>150</v>
      </c>
      <c r="D23" s="4"/>
      <c r="E23" s="10">
        <v>22.35</v>
      </c>
      <c r="F23" s="6">
        <v>200</v>
      </c>
      <c r="G23" s="4" t="s">
        <v>45</v>
      </c>
      <c r="H23" s="24">
        <v>46.3</v>
      </c>
      <c r="I23" s="11"/>
      <c r="J23" s="21">
        <v>130</v>
      </c>
      <c r="K23" s="11">
        <v>130</v>
      </c>
      <c r="L23" s="38">
        <v>43.3</v>
      </c>
      <c r="M23" s="11"/>
      <c r="N23" s="30">
        <v>200</v>
      </c>
    </row>
    <row r="24" spans="1:15" ht="84.75" x14ac:dyDescent="0.25">
      <c r="A24" s="4" t="s">
        <v>46</v>
      </c>
      <c r="B24" s="12">
        <v>55</v>
      </c>
      <c r="C24" s="13">
        <v>425</v>
      </c>
      <c r="D24" s="4"/>
      <c r="E24" s="10">
        <v>107.65</v>
      </c>
      <c r="F24" s="6">
        <v>350</v>
      </c>
      <c r="G24" s="4"/>
      <c r="H24" s="24">
        <v>0</v>
      </c>
      <c r="I24" s="11"/>
      <c r="J24" s="21">
        <v>100</v>
      </c>
      <c r="K24" s="11">
        <v>100</v>
      </c>
      <c r="L24" s="38">
        <v>0</v>
      </c>
      <c r="M24" s="7" t="s">
        <v>144</v>
      </c>
      <c r="N24" s="30">
        <v>150</v>
      </c>
    </row>
    <row r="25" spans="1:15" ht="225" customHeight="1" x14ac:dyDescent="0.25">
      <c r="A25" s="4" t="s">
        <v>47</v>
      </c>
      <c r="B25" s="12">
        <v>748.89</v>
      </c>
      <c r="C25" s="13">
        <v>1050</v>
      </c>
      <c r="D25" s="4" t="s">
        <v>48</v>
      </c>
      <c r="E25" s="10">
        <v>420.74</v>
      </c>
      <c r="F25" s="6">
        <v>900</v>
      </c>
      <c r="G25" s="4" t="s">
        <v>49</v>
      </c>
      <c r="H25" s="24">
        <v>1096.51</v>
      </c>
      <c r="I25" s="18" t="s">
        <v>50</v>
      </c>
      <c r="J25" s="21">
        <v>2100</v>
      </c>
      <c r="K25" s="7" t="s">
        <v>120</v>
      </c>
      <c r="L25" s="37">
        <v>1958.79</v>
      </c>
      <c r="M25" s="7" t="s">
        <v>146</v>
      </c>
      <c r="N25" s="30">
        <v>1247</v>
      </c>
      <c r="O25" s="27" t="s">
        <v>110</v>
      </c>
    </row>
    <row r="26" spans="1:15" ht="24.75" x14ac:dyDescent="0.25">
      <c r="A26" s="4" t="s">
        <v>51</v>
      </c>
      <c r="B26" s="12">
        <v>903.24</v>
      </c>
      <c r="C26" s="13">
        <v>975</v>
      </c>
      <c r="D26" s="4" t="s">
        <v>52</v>
      </c>
      <c r="E26" s="10">
        <v>943.4</v>
      </c>
      <c r="F26" s="6">
        <v>1000</v>
      </c>
      <c r="G26" s="4"/>
      <c r="H26" s="24">
        <v>377.1</v>
      </c>
      <c r="I26" s="11"/>
      <c r="J26" s="21">
        <v>1000</v>
      </c>
      <c r="K26" s="11"/>
      <c r="L26" s="38">
        <v>691.35</v>
      </c>
      <c r="M26" s="11" t="s">
        <v>148</v>
      </c>
      <c r="N26" s="30">
        <v>1000</v>
      </c>
    </row>
    <row r="27" spans="1:15" x14ac:dyDescent="0.25">
      <c r="A27" s="4" t="s">
        <v>53</v>
      </c>
      <c r="B27" s="12">
        <v>412.65</v>
      </c>
      <c r="C27" s="13">
        <v>550</v>
      </c>
      <c r="D27" s="4"/>
      <c r="E27" s="10">
        <v>455.05</v>
      </c>
      <c r="F27" s="6">
        <v>500</v>
      </c>
      <c r="G27" s="4"/>
      <c r="H27" s="24">
        <v>471.86</v>
      </c>
      <c r="I27" s="11"/>
      <c r="J27" s="21">
        <v>471.86</v>
      </c>
      <c r="K27" s="11"/>
      <c r="L27" s="38">
        <v>471.86</v>
      </c>
      <c r="M27" s="11"/>
      <c r="N27" s="30">
        <v>500</v>
      </c>
    </row>
    <row r="28" spans="1:15" ht="108.75" x14ac:dyDescent="0.25">
      <c r="A28" s="4" t="s">
        <v>54</v>
      </c>
      <c r="B28" s="12"/>
      <c r="C28" s="13">
        <v>10000</v>
      </c>
      <c r="D28" s="4" t="s">
        <v>55</v>
      </c>
      <c r="E28" s="10">
        <v>4224.68</v>
      </c>
      <c r="F28" s="6"/>
      <c r="G28" s="4" t="s">
        <v>56</v>
      </c>
      <c r="H28" s="24">
        <v>0</v>
      </c>
      <c r="I28" s="11"/>
      <c r="J28" s="21">
        <v>0</v>
      </c>
      <c r="K28" s="11"/>
      <c r="L28" s="38">
        <v>0</v>
      </c>
      <c r="M28" s="11"/>
    </row>
    <row r="29" spans="1:15" ht="96.75" x14ac:dyDescent="0.25">
      <c r="A29" s="4" t="s">
        <v>57</v>
      </c>
      <c r="B29" s="12">
        <v>1332</v>
      </c>
      <c r="C29" s="13">
        <v>1600</v>
      </c>
      <c r="D29" s="4" t="s">
        <v>58</v>
      </c>
      <c r="E29" s="10">
        <v>464.85</v>
      </c>
      <c r="F29" s="6">
        <v>1127</v>
      </c>
      <c r="G29" s="4" t="s">
        <v>59</v>
      </c>
      <c r="H29" s="24">
        <v>585</v>
      </c>
      <c r="I29" s="11"/>
      <c r="J29" s="21">
        <v>1000</v>
      </c>
      <c r="K29" s="7" t="s">
        <v>105</v>
      </c>
      <c r="L29" s="37">
        <v>1105</v>
      </c>
      <c r="M29" s="7" t="s">
        <v>151</v>
      </c>
      <c r="N29" s="30">
        <v>1127</v>
      </c>
    </row>
    <row r="30" spans="1:15" ht="174.75" customHeight="1" x14ac:dyDescent="0.25">
      <c r="A30" s="4" t="s">
        <v>60</v>
      </c>
      <c r="B30" s="12">
        <v>934</v>
      </c>
      <c r="C30" s="13">
        <v>1000</v>
      </c>
      <c r="D30" s="4" t="s">
        <v>61</v>
      </c>
      <c r="E30" s="10">
        <v>690</v>
      </c>
      <c r="F30" s="6">
        <v>1200</v>
      </c>
      <c r="G30" s="4" t="s">
        <v>62</v>
      </c>
      <c r="H30" s="24">
        <v>645</v>
      </c>
      <c r="I30" s="7" t="s">
        <v>63</v>
      </c>
      <c r="J30" s="21">
        <v>1200</v>
      </c>
      <c r="K30" s="7" t="s">
        <v>106</v>
      </c>
      <c r="L30" s="37">
        <v>1200</v>
      </c>
      <c r="M30" s="7" t="s">
        <v>150</v>
      </c>
      <c r="N30" s="30">
        <v>1250</v>
      </c>
      <c r="O30" s="35" t="s">
        <v>121</v>
      </c>
    </row>
    <row r="31" spans="1:15" ht="60.75" x14ac:dyDescent="0.25">
      <c r="A31" s="4" t="s">
        <v>64</v>
      </c>
      <c r="B31" s="12">
        <v>228</v>
      </c>
      <c r="C31" s="13">
        <v>280</v>
      </c>
      <c r="D31" s="4"/>
      <c r="E31" s="10">
        <v>60</v>
      </c>
      <c r="F31" s="6">
        <v>243</v>
      </c>
      <c r="G31" s="4"/>
      <c r="H31" s="24">
        <v>15</v>
      </c>
      <c r="I31" s="7" t="s">
        <v>65</v>
      </c>
      <c r="J31" s="21">
        <v>243</v>
      </c>
      <c r="K31" s="7" t="s">
        <v>122</v>
      </c>
      <c r="L31" s="37">
        <v>120</v>
      </c>
      <c r="M31" s="7" t="s">
        <v>149</v>
      </c>
      <c r="N31" s="30">
        <v>243</v>
      </c>
    </row>
    <row r="32" spans="1:15" ht="180.75" x14ac:dyDescent="0.25">
      <c r="A32" s="4" t="s">
        <v>66</v>
      </c>
      <c r="B32" s="12">
        <v>0</v>
      </c>
      <c r="C32" s="13">
        <v>850</v>
      </c>
      <c r="D32" s="4" t="s">
        <v>67</v>
      </c>
      <c r="E32" s="10">
        <v>63.25</v>
      </c>
      <c r="F32" s="6">
        <v>850</v>
      </c>
      <c r="G32" s="4" t="s">
        <v>68</v>
      </c>
      <c r="H32" s="24">
        <v>100</v>
      </c>
      <c r="I32" s="11" t="s">
        <v>69</v>
      </c>
      <c r="J32" s="21">
        <v>850</v>
      </c>
      <c r="K32" s="7" t="s">
        <v>123</v>
      </c>
      <c r="L32" s="37"/>
      <c r="M32" s="7"/>
      <c r="N32" s="30">
        <v>850</v>
      </c>
    </row>
    <row r="33" spans="1:15" ht="249" customHeight="1" x14ac:dyDescent="0.25">
      <c r="A33" s="4" t="s">
        <v>70</v>
      </c>
      <c r="B33" s="12">
        <v>3024</v>
      </c>
      <c r="C33" s="13">
        <v>1300</v>
      </c>
      <c r="D33" s="4" t="s">
        <v>71</v>
      </c>
      <c r="E33" s="10">
        <v>20</v>
      </c>
      <c r="F33" s="6">
        <v>1300</v>
      </c>
      <c r="G33" s="4" t="s">
        <v>72</v>
      </c>
      <c r="H33" s="24">
        <v>398.22</v>
      </c>
      <c r="I33" s="7" t="s">
        <v>73</v>
      </c>
      <c r="J33" s="21">
        <v>1300</v>
      </c>
      <c r="K33" s="7" t="s">
        <v>124</v>
      </c>
      <c r="L33" s="37"/>
      <c r="M33" s="7"/>
      <c r="N33" s="30">
        <v>1342</v>
      </c>
      <c r="O33" s="27" t="s">
        <v>112</v>
      </c>
    </row>
    <row r="34" spans="1:15" ht="192.75" x14ac:dyDescent="0.25">
      <c r="A34" s="4" t="s">
        <v>74</v>
      </c>
      <c r="B34" s="12">
        <v>2166.9</v>
      </c>
      <c r="C34" s="13">
        <v>715</v>
      </c>
      <c r="D34" s="4" t="s">
        <v>75</v>
      </c>
      <c r="E34" s="10">
        <v>1808.4</v>
      </c>
      <c r="F34" s="6">
        <v>850</v>
      </c>
      <c r="G34" s="4" t="s">
        <v>76</v>
      </c>
      <c r="H34" s="24">
        <v>291.73</v>
      </c>
      <c r="I34" s="7" t="s">
        <v>77</v>
      </c>
      <c r="J34" s="21">
        <v>850</v>
      </c>
      <c r="K34" s="7" t="s">
        <v>125</v>
      </c>
      <c r="L34" s="37"/>
      <c r="M34" s="7"/>
      <c r="N34" s="30">
        <v>700</v>
      </c>
    </row>
    <row r="35" spans="1:15" x14ac:dyDescent="0.25">
      <c r="A35" s="19" t="s">
        <v>78</v>
      </c>
      <c r="B35" s="12">
        <v>420</v>
      </c>
      <c r="C35" s="13">
        <v>0</v>
      </c>
      <c r="D35" s="4"/>
      <c r="E35" s="10">
        <v>0</v>
      </c>
      <c r="F35" s="6">
        <v>0</v>
      </c>
      <c r="G35" s="4"/>
      <c r="H35" s="24">
        <v>0</v>
      </c>
      <c r="I35" s="11"/>
      <c r="J35" s="21">
        <v>0</v>
      </c>
      <c r="K35" s="11"/>
      <c r="L35" s="38"/>
      <c r="M35" s="11"/>
      <c r="N35" s="30">
        <v>0</v>
      </c>
    </row>
    <row r="36" spans="1:15" ht="206.25" customHeight="1" x14ac:dyDescent="0.25">
      <c r="A36" s="4" t="s">
        <v>79</v>
      </c>
      <c r="B36" s="12">
        <v>1168</v>
      </c>
      <c r="C36" s="13">
        <v>750</v>
      </c>
      <c r="D36" s="4"/>
      <c r="E36" s="10">
        <v>348.75</v>
      </c>
      <c r="F36" s="6">
        <v>1200</v>
      </c>
      <c r="G36" s="4" t="s">
        <v>80</v>
      </c>
      <c r="H36" s="24">
        <v>0</v>
      </c>
      <c r="I36" s="11"/>
      <c r="J36" s="21">
        <v>1200</v>
      </c>
      <c r="K36" s="7" t="s">
        <v>116</v>
      </c>
      <c r="L36" s="37"/>
      <c r="M36" s="7"/>
      <c r="N36" s="30">
        <v>1200</v>
      </c>
      <c r="O36" s="27" t="s">
        <v>127</v>
      </c>
    </row>
    <row r="37" spans="1:15" ht="24.75" x14ac:dyDescent="0.25">
      <c r="A37" s="4" t="s">
        <v>81</v>
      </c>
      <c r="B37" s="12">
        <v>437.37</v>
      </c>
      <c r="C37" s="13">
        <v>450</v>
      </c>
      <c r="D37" s="4" t="s">
        <v>82</v>
      </c>
      <c r="E37" s="10">
        <v>248.79</v>
      </c>
      <c r="F37" s="6">
        <v>450</v>
      </c>
      <c r="G37" s="4"/>
      <c r="H37" s="24">
        <v>308.16000000000003</v>
      </c>
      <c r="I37" s="11"/>
      <c r="J37" s="21">
        <v>308.16000000000003</v>
      </c>
      <c r="K37" s="11"/>
      <c r="L37" s="38"/>
      <c r="M37" s="11"/>
      <c r="N37" s="30">
        <v>320</v>
      </c>
    </row>
    <row r="38" spans="1:15" ht="48.75" x14ac:dyDescent="0.25">
      <c r="A38" s="4" t="s">
        <v>83</v>
      </c>
      <c r="B38" s="12">
        <v>1286.6199999999999</v>
      </c>
      <c r="C38" s="13">
        <v>1140</v>
      </c>
      <c r="D38" s="4"/>
      <c r="E38" s="10">
        <v>885.85</v>
      </c>
      <c r="F38" s="6">
        <v>900</v>
      </c>
      <c r="G38" s="4"/>
      <c r="H38" s="24">
        <v>466.87</v>
      </c>
      <c r="I38" s="11"/>
      <c r="J38" s="21">
        <v>935</v>
      </c>
      <c r="K38" s="11"/>
      <c r="L38" s="38"/>
      <c r="M38" s="11"/>
      <c r="N38" s="30">
        <v>960</v>
      </c>
    </row>
    <row r="39" spans="1:15" ht="24.75" x14ac:dyDescent="0.25">
      <c r="A39" s="4" t="s">
        <v>84</v>
      </c>
      <c r="B39" s="12">
        <v>14.96</v>
      </c>
      <c r="C39" s="13">
        <v>100</v>
      </c>
      <c r="D39" s="4" t="s">
        <v>85</v>
      </c>
      <c r="E39" s="10">
        <v>85</v>
      </c>
      <c r="F39" s="6">
        <v>201</v>
      </c>
      <c r="G39" s="4"/>
      <c r="H39" s="24">
        <v>163.74</v>
      </c>
      <c r="I39" s="11"/>
      <c r="J39" s="21">
        <v>163.74</v>
      </c>
      <c r="K39" s="11"/>
      <c r="L39" s="38"/>
      <c r="M39" s="11"/>
      <c r="N39" s="30">
        <v>201</v>
      </c>
    </row>
    <row r="40" spans="1:15" ht="72.75" x14ac:dyDescent="0.25">
      <c r="A40" s="4" t="s">
        <v>86</v>
      </c>
      <c r="B40" s="12">
        <v>480</v>
      </c>
      <c r="C40" s="13">
        <v>560</v>
      </c>
      <c r="D40" s="4" t="s">
        <v>87</v>
      </c>
      <c r="E40" s="10">
        <v>595</v>
      </c>
      <c r="F40" s="6">
        <v>600</v>
      </c>
      <c r="G40" s="4"/>
      <c r="H40" s="24">
        <v>470.83</v>
      </c>
      <c r="I40" s="11" t="s">
        <v>88</v>
      </c>
      <c r="J40" s="21">
        <v>470.83</v>
      </c>
      <c r="K40" s="11"/>
      <c r="L40" s="38"/>
      <c r="M40" s="11"/>
      <c r="N40" s="30">
        <v>600</v>
      </c>
    </row>
    <row r="41" spans="1:15" ht="156.75" x14ac:dyDescent="0.25">
      <c r="A41" s="4" t="s">
        <v>155</v>
      </c>
      <c r="B41" s="12">
        <v>0</v>
      </c>
      <c r="C41" s="13">
        <v>25</v>
      </c>
      <c r="D41" s="4"/>
      <c r="E41" s="10">
        <v>50</v>
      </c>
      <c r="F41" s="6">
        <v>25</v>
      </c>
      <c r="G41" s="4"/>
      <c r="H41" s="24">
        <v>0</v>
      </c>
      <c r="I41" s="11"/>
      <c r="J41" s="21">
        <v>50</v>
      </c>
      <c r="K41" s="7" t="s">
        <v>133</v>
      </c>
      <c r="L41" s="37"/>
      <c r="M41" s="7"/>
      <c r="N41" s="30">
        <v>314</v>
      </c>
      <c r="O41" s="35" t="s">
        <v>128</v>
      </c>
    </row>
    <row r="42" spans="1:15" ht="108.75" customHeight="1" x14ac:dyDescent="0.25">
      <c r="A42" s="4" t="s">
        <v>89</v>
      </c>
      <c r="B42" s="12">
        <v>13107.16</v>
      </c>
      <c r="C42" s="13">
        <v>1000</v>
      </c>
      <c r="D42" s="4" t="s">
        <v>90</v>
      </c>
      <c r="E42" s="10">
        <v>112.24</v>
      </c>
      <c r="F42" s="6">
        <v>500</v>
      </c>
      <c r="G42" s="4" t="s">
        <v>91</v>
      </c>
      <c r="H42" s="24">
        <v>223</v>
      </c>
      <c r="I42" s="7"/>
      <c r="J42" s="21">
        <v>1000</v>
      </c>
      <c r="K42" s="7" t="s">
        <v>132</v>
      </c>
      <c r="L42" s="37"/>
      <c r="M42" s="7"/>
      <c r="N42" s="30">
        <v>500</v>
      </c>
      <c r="O42" s="34"/>
    </row>
    <row r="43" spans="1:15" ht="170.25" customHeight="1" x14ac:dyDescent="0.25">
      <c r="A43" s="4" t="s">
        <v>92</v>
      </c>
      <c r="B43" s="12">
        <v>0</v>
      </c>
      <c r="C43" s="13">
        <v>50</v>
      </c>
      <c r="D43" s="4" t="s">
        <v>93</v>
      </c>
      <c r="E43" s="10">
        <v>50</v>
      </c>
      <c r="F43" s="6">
        <v>600</v>
      </c>
      <c r="G43" s="4" t="s">
        <v>94</v>
      </c>
      <c r="H43" s="24">
        <v>1359.5</v>
      </c>
      <c r="I43" s="7" t="s">
        <v>95</v>
      </c>
      <c r="J43" s="21">
        <v>589.5</v>
      </c>
      <c r="K43" s="7" t="s">
        <v>131</v>
      </c>
      <c r="L43" s="37"/>
      <c r="M43" s="7"/>
      <c r="N43" s="30">
        <v>650</v>
      </c>
    </row>
    <row r="44" spans="1:15" ht="82.5" customHeight="1" x14ac:dyDescent="0.25">
      <c r="A44" s="4" t="s">
        <v>96</v>
      </c>
      <c r="B44" s="12">
        <v>218.36</v>
      </c>
      <c r="C44" s="13">
        <v>500</v>
      </c>
      <c r="D44" s="4" t="s">
        <v>97</v>
      </c>
      <c r="E44" s="10">
        <v>0</v>
      </c>
      <c r="F44" s="6">
        <v>500</v>
      </c>
      <c r="G44" s="4" t="s">
        <v>98</v>
      </c>
      <c r="H44" s="24">
        <v>0</v>
      </c>
      <c r="I44" s="7" t="s">
        <v>99</v>
      </c>
      <c r="J44" s="21">
        <v>500</v>
      </c>
      <c r="K44" s="7" t="s">
        <v>107</v>
      </c>
      <c r="L44" s="37"/>
      <c r="M44" s="7"/>
      <c r="N44" s="30">
        <v>500</v>
      </c>
    </row>
    <row r="45" spans="1:15" ht="75" x14ac:dyDescent="0.25">
      <c r="A45" s="4" t="s">
        <v>100</v>
      </c>
      <c r="B45" s="12">
        <v>14.8</v>
      </c>
      <c r="C45" s="13">
        <v>500</v>
      </c>
      <c r="D45" s="4"/>
      <c r="E45" s="10">
        <v>0</v>
      </c>
      <c r="F45" s="6">
        <v>500</v>
      </c>
      <c r="G45" s="4"/>
      <c r="H45" s="24">
        <v>0</v>
      </c>
      <c r="I45" s="11"/>
      <c r="J45" s="21">
        <v>500</v>
      </c>
      <c r="K45" s="11">
        <v>0</v>
      </c>
      <c r="L45" s="38"/>
      <c r="M45" s="11"/>
      <c r="N45" s="30">
        <v>200</v>
      </c>
      <c r="O45" s="27" t="s">
        <v>113</v>
      </c>
    </row>
    <row r="46" spans="1:15" ht="156.75" x14ac:dyDescent="0.25">
      <c r="A46" s="8" t="s">
        <v>101</v>
      </c>
      <c r="B46" s="9">
        <f>SUM(B19:B45)</f>
        <v>37386.04</v>
      </c>
      <c r="C46" s="14">
        <f>SUM(C19:C45)</f>
        <v>31411</v>
      </c>
      <c r="D46" s="4"/>
      <c r="E46" s="10">
        <f>SUM(E19:E45)</f>
        <v>18880.97</v>
      </c>
      <c r="F46" s="15">
        <f>SUM(F19:F45)</f>
        <v>21751</v>
      </c>
      <c r="G46" s="4"/>
      <c r="H46" s="24">
        <f>SUM(H19:H45)</f>
        <v>11387.560000000001</v>
      </c>
      <c r="I46" s="11"/>
      <c r="J46" s="21">
        <f>SUM(J18:J45)</f>
        <v>22557.170000000006</v>
      </c>
      <c r="K46" s="7" t="s">
        <v>129</v>
      </c>
      <c r="L46" s="37"/>
      <c r="M46" s="7"/>
      <c r="N46" s="30">
        <f>SUM(N18:N45)</f>
        <v>22104</v>
      </c>
    </row>
    <row r="47" spans="1:15" ht="144.75" x14ac:dyDescent="0.25">
      <c r="A47" s="4" t="s">
        <v>102</v>
      </c>
      <c r="B47" s="12"/>
      <c r="C47" s="13"/>
      <c r="D47" s="4"/>
      <c r="E47" s="10"/>
      <c r="F47" s="6"/>
      <c r="G47" s="4"/>
      <c r="H47" s="24"/>
      <c r="I47" s="11"/>
      <c r="J47" s="21"/>
      <c r="K47" s="11"/>
      <c r="L47" s="38"/>
      <c r="M47" s="11"/>
    </row>
  </sheetData>
  <pageMargins left="0.7" right="0.7" top="0.75" bottom="0.75" header="0.3" footer="0.3"/>
  <pageSetup paperSize="9" orientation="portrait" horizontalDpi="4294967293"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6483B1-CAD0-479B-BFD0-CBF66490F059}">
  <dimension ref="A2:J42"/>
  <sheetViews>
    <sheetView tabSelected="1" topLeftCell="A25" workbookViewId="0">
      <selection activeCell="N39" sqref="N39"/>
    </sheetView>
  </sheetViews>
  <sheetFormatPr defaultRowHeight="15" x14ac:dyDescent="0.25"/>
  <sheetData>
    <row r="2" spans="1:10" x14ac:dyDescent="0.25">
      <c r="A2" t="s">
        <v>137</v>
      </c>
    </row>
    <row r="4" spans="1:10" x14ac:dyDescent="0.25">
      <c r="A4" s="41" t="s">
        <v>138</v>
      </c>
      <c r="B4" s="41"/>
      <c r="C4" s="41"/>
      <c r="D4" s="41"/>
      <c r="E4" s="41"/>
      <c r="F4" s="41"/>
      <c r="G4" s="41"/>
      <c r="H4" s="41"/>
      <c r="I4" s="41"/>
      <c r="J4" s="41"/>
    </row>
    <row r="5" spans="1:10" x14ac:dyDescent="0.25">
      <c r="A5" s="41"/>
      <c r="B5" s="41"/>
      <c r="C5" s="41"/>
      <c r="D5" s="41"/>
      <c r="E5" s="41"/>
      <c r="F5" s="41"/>
      <c r="G5" s="41"/>
      <c r="H5" s="41"/>
      <c r="I5" s="41"/>
      <c r="J5" s="41"/>
    </row>
    <row r="6" spans="1:10" x14ac:dyDescent="0.25">
      <c r="A6" s="41"/>
      <c r="B6" s="41"/>
      <c r="C6" s="41"/>
      <c r="D6" s="41"/>
      <c r="E6" s="41"/>
      <c r="F6" s="41"/>
      <c r="G6" s="41"/>
      <c r="H6" s="41"/>
      <c r="I6" s="41"/>
      <c r="J6" s="41"/>
    </row>
    <row r="7" spans="1:10" x14ac:dyDescent="0.25">
      <c r="A7" s="41"/>
      <c r="B7" s="41"/>
      <c r="C7" s="41"/>
      <c r="D7" s="41"/>
      <c r="E7" s="41"/>
      <c r="F7" s="41"/>
      <c r="G7" s="41"/>
      <c r="H7" s="41"/>
      <c r="I7" s="41"/>
      <c r="J7" s="41"/>
    </row>
    <row r="8" spans="1:10" x14ac:dyDescent="0.25">
      <c r="A8" s="41"/>
      <c r="B8" s="41"/>
      <c r="C8" s="41"/>
      <c r="D8" s="41"/>
      <c r="E8" s="41"/>
      <c r="F8" s="41"/>
      <c r="G8" s="41"/>
      <c r="H8" s="41"/>
      <c r="I8" s="41"/>
      <c r="J8" s="41"/>
    </row>
    <row r="9" spans="1:10" x14ac:dyDescent="0.25">
      <c r="A9" s="41"/>
      <c r="B9" s="41"/>
      <c r="C9" s="41"/>
      <c r="D9" s="41"/>
      <c r="E9" s="41"/>
      <c r="F9" s="41"/>
      <c r="G9" s="41"/>
      <c r="H9" s="41"/>
      <c r="I9" s="41"/>
      <c r="J9" s="41"/>
    </row>
    <row r="10" spans="1:10" x14ac:dyDescent="0.25">
      <c r="A10" s="41"/>
      <c r="B10" s="41"/>
      <c r="C10" s="41"/>
      <c r="D10" s="41"/>
      <c r="E10" s="41"/>
      <c r="F10" s="41"/>
      <c r="G10" s="41"/>
      <c r="H10" s="41"/>
      <c r="I10" s="41"/>
      <c r="J10" s="41"/>
    </row>
    <row r="11" spans="1:10" x14ac:dyDescent="0.25">
      <c r="A11" s="41"/>
      <c r="B11" s="41"/>
      <c r="C11" s="41"/>
      <c r="D11" s="41"/>
      <c r="E11" s="41"/>
      <c r="F11" s="41"/>
      <c r="G11" s="41"/>
      <c r="H11" s="41"/>
      <c r="I11" s="41"/>
      <c r="J11" s="41"/>
    </row>
    <row r="12" spans="1:10" x14ac:dyDescent="0.25">
      <c r="A12" s="42" t="s">
        <v>140</v>
      </c>
      <c r="B12" s="42"/>
      <c r="C12" s="42"/>
      <c r="D12" s="42"/>
      <c r="E12" s="42"/>
      <c r="F12" s="42"/>
      <c r="G12" s="42"/>
      <c r="H12" s="42"/>
      <c r="I12" s="42"/>
      <c r="J12" s="42"/>
    </row>
    <row r="13" spans="1:10" x14ac:dyDescent="0.25">
      <c r="A13" s="42"/>
      <c r="B13" s="42"/>
      <c r="C13" s="42"/>
      <c r="D13" s="42"/>
      <c r="E13" s="42"/>
      <c r="F13" s="42"/>
      <c r="G13" s="42"/>
      <c r="H13" s="42"/>
      <c r="I13" s="42"/>
      <c r="J13" s="42"/>
    </row>
    <row r="14" spans="1:10" x14ac:dyDescent="0.25">
      <c r="A14" s="42"/>
      <c r="B14" s="42"/>
      <c r="C14" s="42"/>
      <c r="D14" s="42"/>
      <c r="E14" s="42"/>
      <c r="F14" s="42"/>
      <c r="G14" s="42"/>
      <c r="H14" s="42"/>
      <c r="I14" s="42"/>
      <c r="J14" s="42"/>
    </row>
    <row r="15" spans="1:10" x14ac:dyDescent="0.25">
      <c r="A15" s="42"/>
      <c r="B15" s="42"/>
      <c r="C15" s="42"/>
      <c r="D15" s="42"/>
      <c r="E15" s="42"/>
      <c r="F15" s="42"/>
      <c r="G15" s="42"/>
      <c r="H15" s="42"/>
      <c r="I15" s="42"/>
      <c r="J15" s="42"/>
    </row>
    <row r="18" spans="1:10" x14ac:dyDescent="0.25">
      <c r="A18" t="s">
        <v>142</v>
      </c>
    </row>
    <row r="19" spans="1:10" x14ac:dyDescent="0.25">
      <c r="A19" s="41" t="s">
        <v>143</v>
      </c>
      <c r="B19" s="41"/>
      <c r="C19" s="41"/>
      <c r="D19" s="41"/>
      <c r="E19" s="41"/>
      <c r="F19" s="41"/>
      <c r="G19" s="41"/>
      <c r="H19" s="41"/>
      <c r="I19" s="41"/>
      <c r="J19" s="41"/>
    </row>
    <row r="20" spans="1:10" x14ac:dyDescent="0.25">
      <c r="A20" s="41"/>
      <c r="B20" s="41"/>
      <c r="C20" s="41"/>
      <c r="D20" s="41"/>
      <c r="E20" s="41"/>
      <c r="F20" s="41"/>
      <c r="G20" s="41"/>
      <c r="H20" s="41"/>
      <c r="I20" s="41"/>
      <c r="J20" s="41"/>
    </row>
    <row r="21" spans="1:10" x14ac:dyDescent="0.25">
      <c r="A21" s="41"/>
      <c r="B21" s="41"/>
      <c r="C21" s="41"/>
      <c r="D21" s="41"/>
      <c r="E21" s="41"/>
      <c r="F21" s="41"/>
      <c r="G21" s="41"/>
      <c r="H21" s="41"/>
      <c r="I21" s="41"/>
      <c r="J21" s="41"/>
    </row>
    <row r="22" spans="1:10" ht="73.5" customHeight="1" x14ac:dyDescent="0.25">
      <c r="A22" s="41"/>
      <c r="B22" s="41"/>
      <c r="C22" s="41"/>
      <c r="D22" s="41"/>
      <c r="E22" s="41"/>
      <c r="F22" s="41"/>
      <c r="G22" s="41"/>
      <c r="H22" s="41"/>
      <c r="I22" s="41"/>
      <c r="J22" s="41"/>
    </row>
    <row r="24" spans="1:10" ht="45" customHeight="1" x14ac:dyDescent="0.25">
      <c r="A24" s="41" t="s">
        <v>145</v>
      </c>
      <c r="B24" s="41"/>
      <c r="C24" s="41"/>
      <c r="D24" s="41"/>
      <c r="E24" s="41"/>
      <c r="F24" s="41"/>
      <c r="G24" s="41"/>
      <c r="H24" s="41"/>
    </row>
    <row r="26" spans="1:10" x14ac:dyDescent="0.25">
      <c r="A26" s="43" t="s">
        <v>147</v>
      </c>
      <c r="B26" s="43"/>
      <c r="C26" s="43"/>
      <c r="D26" s="43"/>
      <c r="E26" s="43"/>
      <c r="F26" s="43"/>
      <c r="G26" s="43"/>
      <c r="H26" s="43"/>
      <c r="I26" s="43"/>
    </row>
    <row r="27" spans="1:10" x14ac:dyDescent="0.25">
      <c r="A27" s="43"/>
      <c r="B27" s="43"/>
      <c r="C27" s="43"/>
      <c r="D27" s="43"/>
      <c r="E27" s="43"/>
      <c r="F27" s="43"/>
      <c r="G27" s="43"/>
      <c r="H27" s="43"/>
      <c r="I27" s="43"/>
    </row>
    <row r="28" spans="1:10" x14ac:dyDescent="0.25">
      <c r="A28" s="43"/>
      <c r="B28" s="43"/>
      <c r="C28" s="43"/>
      <c r="D28" s="43"/>
      <c r="E28" s="43"/>
      <c r="F28" s="43"/>
      <c r="G28" s="43"/>
      <c r="H28" s="43"/>
      <c r="I28" s="43"/>
    </row>
    <row r="29" spans="1:10" x14ac:dyDescent="0.25">
      <c r="A29" s="43"/>
      <c r="B29" s="43"/>
      <c r="C29" s="43"/>
      <c r="D29" s="43"/>
      <c r="E29" s="43"/>
      <c r="F29" s="43"/>
      <c r="G29" s="43"/>
      <c r="H29" s="43"/>
      <c r="I29" s="43"/>
    </row>
    <row r="30" spans="1:10" x14ac:dyDescent="0.25">
      <c r="A30" s="43"/>
      <c r="B30" s="43"/>
      <c r="C30" s="43"/>
      <c r="D30" s="43"/>
      <c r="E30" s="43"/>
      <c r="F30" s="43"/>
      <c r="G30" s="43"/>
      <c r="H30" s="43"/>
      <c r="I30" s="43"/>
    </row>
    <row r="31" spans="1:10" x14ac:dyDescent="0.25">
      <c r="A31" s="43"/>
      <c r="B31" s="43"/>
      <c r="C31" s="43"/>
      <c r="D31" s="43"/>
      <c r="E31" s="43"/>
      <c r="F31" s="43"/>
      <c r="G31" s="43"/>
      <c r="H31" s="43"/>
      <c r="I31" s="43"/>
    </row>
    <row r="32" spans="1:10" x14ac:dyDescent="0.25">
      <c r="A32" s="43"/>
      <c r="B32" s="43"/>
      <c r="C32" s="43"/>
      <c r="D32" s="43"/>
      <c r="E32" s="43"/>
      <c r="F32" s="43"/>
      <c r="G32" s="43"/>
      <c r="H32" s="43"/>
      <c r="I32" s="43"/>
    </row>
    <row r="34" spans="1:9" x14ac:dyDescent="0.25">
      <c r="A34" s="41" t="s">
        <v>153</v>
      </c>
      <c r="B34" s="41"/>
      <c r="C34" s="41"/>
      <c r="D34" s="41"/>
      <c r="E34" s="41"/>
      <c r="F34" s="41"/>
      <c r="G34" s="41"/>
      <c r="H34" s="41"/>
      <c r="I34" s="41"/>
    </row>
    <row r="35" spans="1:9" x14ac:dyDescent="0.25">
      <c r="A35" s="41"/>
      <c r="B35" s="41"/>
      <c r="C35" s="41"/>
      <c r="D35" s="41"/>
      <c r="E35" s="41"/>
      <c r="F35" s="41"/>
      <c r="G35" s="41"/>
      <c r="H35" s="41"/>
      <c r="I35" s="41"/>
    </row>
    <row r="36" spans="1:9" x14ac:dyDescent="0.25">
      <c r="A36" s="41"/>
      <c r="B36" s="41"/>
      <c r="C36" s="41"/>
      <c r="D36" s="41"/>
      <c r="E36" s="41"/>
      <c r="F36" s="41"/>
      <c r="G36" s="41"/>
      <c r="H36" s="41"/>
      <c r="I36" s="41"/>
    </row>
    <row r="38" spans="1:9" x14ac:dyDescent="0.25">
      <c r="A38" s="41" t="s">
        <v>152</v>
      </c>
      <c r="B38" s="41"/>
      <c r="C38" s="41"/>
      <c r="D38" s="41"/>
      <c r="E38" s="41"/>
      <c r="F38" s="41"/>
      <c r="G38" s="41"/>
      <c r="H38" s="41"/>
      <c r="I38" s="41"/>
    </row>
    <row r="39" spans="1:9" x14ac:dyDescent="0.25">
      <c r="A39" s="41"/>
      <c r="B39" s="41"/>
      <c r="C39" s="41"/>
      <c r="D39" s="41"/>
      <c r="E39" s="41"/>
      <c r="F39" s="41"/>
      <c r="G39" s="41"/>
      <c r="H39" s="41"/>
      <c r="I39" s="41"/>
    </row>
    <row r="40" spans="1:9" x14ac:dyDescent="0.25">
      <c r="A40" s="41"/>
      <c r="B40" s="41"/>
      <c r="C40" s="41"/>
      <c r="D40" s="41"/>
      <c r="E40" s="41"/>
      <c r="F40" s="41"/>
      <c r="G40" s="41"/>
      <c r="H40" s="41"/>
      <c r="I40" s="41"/>
    </row>
    <row r="41" spans="1:9" x14ac:dyDescent="0.25">
      <c r="A41" s="41"/>
      <c r="B41" s="41"/>
      <c r="C41" s="41"/>
      <c r="D41" s="41"/>
      <c r="E41" s="41"/>
      <c r="F41" s="41"/>
      <c r="G41" s="41"/>
      <c r="H41" s="41"/>
      <c r="I41" s="41"/>
    </row>
    <row r="42" spans="1:9" x14ac:dyDescent="0.25">
      <c r="A42" s="41"/>
      <c r="B42" s="41"/>
      <c r="C42" s="41"/>
      <c r="D42" s="41"/>
      <c r="E42" s="41"/>
      <c r="F42" s="41"/>
      <c r="G42" s="41"/>
      <c r="H42" s="41"/>
      <c r="I42" s="41"/>
    </row>
  </sheetData>
  <mergeCells count="7">
    <mergeCell ref="A34:I36"/>
    <mergeCell ref="A38:I42"/>
    <mergeCell ref="A4:J11"/>
    <mergeCell ref="A12:J15"/>
    <mergeCell ref="A19:J22"/>
    <mergeCell ref="A24:H24"/>
    <mergeCell ref="A26:I32"/>
  </mergeCells>
  <pageMargins left="0.7" right="0.7" top="0.75" bottom="0.75" header="0.3" footer="0.3"/>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budget 2019-20-21</vt:lpstr>
      <vt:lpstr>Sheet2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Sheviock Parish Council</dc:creator>
  <cp:lastModifiedBy>Sheviock Parish Council</cp:lastModifiedBy>
  <dcterms:created xsi:type="dcterms:W3CDTF">2019-11-08T11:40:07Z</dcterms:created>
  <dcterms:modified xsi:type="dcterms:W3CDTF">2020-07-20T12:07:28Z</dcterms:modified>
</cp:coreProperties>
</file>