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231"/>
  <workbookPr defaultThemeVersion="124226"/>
  <mc:AlternateContent xmlns:mc="http://schemas.openxmlformats.org/markup-compatibility/2006">
    <mc:Choice Requires="x15">
      <x15ac:absPath xmlns:x15ac="http://schemas.microsoft.com/office/spreadsheetml/2010/11/ac" url="C:\Users\Sheviock PC\Desktop\"/>
    </mc:Choice>
  </mc:AlternateContent>
  <xr:revisionPtr revIDLastSave="0" documentId="8_{16647C76-EA77-4952-9608-53E35D4D494E}" xr6:coauthVersionLast="40" xr6:coauthVersionMax="40" xr10:uidLastSave="{00000000-0000-0000-0000-000000000000}"/>
  <bookViews>
    <workbookView xWindow="-120" yWindow="-120" windowWidth="20730" windowHeight="11160" activeTab="2" xr2:uid="{00000000-000D-0000-FFFF-FFFF00000000}"/>
  </bookViews>
  <sheets>
    <sheet name="budgets" sheetId="1" r:id="rId1"/>
    <sheet name="evaluation of budget 2018-9" sheetId="3" r:id="rId2"/>
    <sheet name="Budget justification 2019-20" sheetId="6"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59" i="1" l="1"/>
  <c r="B59" i="1"/>
  <c r="C44" i="1" l="1"/>
  <c r="H8" i="1"/>
  <c r="H13" i="1" s="1"/>
  <c r="F8" i="1"/>
  <c r="F13" i="1" s="1"/>
  <c r="D8" i="1"/>
  <c r="D13" i="1" s="1"/>
  <c r="B44" i="1"/>
  <c r="C8" i="1"/>
  <c r="C13" i="1" s="1"/>
  <c r="B8" i="1"/>
  <c r="B13" i="1" s="1"/>
  <c r="F44" i="1" l="1"/>
  <c r="H44" i="1"/>
  <c r="D44" i="1" l="1"/>
  <c r="C59" i="1" l="1"/>
</calcChain>
</file>

<file path=xl/sharedStrings.xml><?xml version="1.0" encoding="utf-8"?>
<sst xmlns="http://schemas.openxmlformats.org/spreadsheetml/2006/main" count="143" uniqueCount="140">
  <si>
    <t>INCOME</t>
  </si>
  <si>
    <t>Precept</t>
  </si>
  <si>
    <t>Council Tax Grant</t>
  </si>
  <si>
    <t>Bank Interest</t>
  </si>
  <si>
    <t>EXPENDITURE</t>
  </si>
  <si>
    <t>Clerk</t>
  </si>
  <si>
    <t>Insurance</t>
  </si>
  <si>
    <t>Footpath Cutting</t>
  </si>
  <si>
    <t>Membership Costs</t>
  </si>
  <si>
    <t>Website</t>
  </si>
  <si>
    <t>Audit</t>
  </si>
  <si>
    <t>Capital Expenditure</t>
  </si>
  <si>
    <t>Contingency</t>
  </si>
  <si>
    <t>Expenses</t>
  </si>
  <si>
    <t>Councillors Expenses/training</t>
  </si>
  <si>
    <t>Elections</t>
  </si>
  <si>
    <t>Budget 2018/19</t>
  </si>
  <si>
    <t>Training Clerk</t>
  </si>
  <si>
    <t>Amenity Parish cut</t>
  </si>
  <si>
    <t>defibrillators</t>
  </si>
  <si>
    <t>pension/Nest</t>
  </si>
  <si>
    <t>Office costs</t>
  </si>
  <si>
    <t>Dog Warden</t>
  </si>
  <si>
    <t>Room hire</t>
  </si>
  <si>
    <t>open space/ park</t>
  </si>
  <si>
    <t>phone charges and internet</t>
  </si>
  <si>
    <t>Total expenditure</t>
  </si>
  <si>
    <t>asset replacement</t>
  </si>
  <si>
    <t>park and open Space</t>
  </si>
  <si>
    <t>Comments</t>
  </si>
  <si>
    <t>comments</t>
  </si>
  <si>
    <t>predicted end year March 31st 2019</t>
  </si>
  <si>
    <t>2000 was ringfenced so with budget allocated an additional 984.72 remains</t>
  </si>
  <si>
    <t>need to accrue</t>
  </si>
  <si>
    <t>365 garden club bench</t>
  </si>
  <si>
    <t>defibs</t>
  </si>
  <si>
    <t>minus equipment purchased with grants (cancelling them out as unknown quantity at time)</t>
  </si>
  <si>
    <t>Council tax grant</t>
  </si>
  <si>
    <t>see not guaranteed adhoc grant</t>
  </si>
  <si>
    <t>Actual expenditure      2017-8</t>
  </si>
  <si>
    <t>slight increase in internal audit charge</t>
  </si>
  <si>
    <t>poss notice board tredis?</t>
  </si>
  <si>
    <t>Need to reserve £500 to ringfence for future election</t>
  </si>
  <si>
    <t>to save  for future election</t>
  </si>
  <si>
    <t>291.13 delayed from 2017-8</t>
  </si>
  <si>
    <t xml:space="preserve">721.91 to claim at end of year to receive in March 2018. </t>
  </si>
  <si>
    <t>291.13 yet to be received chasing and acknowledeg by CC</t>
  </si>
  <si>
    <t xml:space="preserve">  Garden club donation      bench </t>
  </si>
  <si>
    <t>Adhoc grants and payments.</t>
  </si>
  <si>
    <t>CC grant for amenity grass cutting</t>
  </si>
  <si>
    <t>Total guaranteed income</t>
  </si>
  <si>
    <t>Equipment purchased with grants (see capital expenditure)</t>
  </si>
  <si>
    <t>S.137 Expenditure Aside from defibs.</t>
  </si>
  <si>
    <t>Tesco open Space grant</t>
  </si>
  <si>
    <t>adhoc payments, and grants</t>
  </si>
  <si>
    <t>Actual balance of parish account at end of March 31st 2018</t>
  </si>
  <si>
    <t xml:space="preserve">Defibrillators </t>
  </si>
  <si>
    <t>clerk/locum</t>
  </si>
  <si>
    <t>gen reserves</t>
  </si>
  <si>
    <t>Subtotal of all  reserves above.</t>
  </si>
  <si>
    <t>Predicted balance at end of March 2018:</t>
  </si>
  <si>
    <t>October progress 2018</t>
  </si>
  <si>
    <t>CC LMP Footpath cutting grant</t>
  </si>
  <si>
    <t xml:space="preserve">       Salary (parish only)</t>
  </si>
  <si>
    <t>includes overtime 21.5 hours</t>
  </si>
  <si>
    <t>new councillors</t>
  </si>
  <si>
    <t>adhoc hire</t>
  </si>
  <si>
    <t>dry weather, and oct receipts not yet received at time of writing</t>
  </si>
  <si>
    <t>dry weather and oct receipt not yet received, plus adhoc cuts of branches and new footpath.</t>
  </si>
  <si>
    <t>SLCC /CALC</t>
  </si>
  <si>
    <t>domain/hosting</t>
  </si>
  <si>
    <t>Grants depends on power to spend</t>
  </si>
  <si>
    <t>includes training new staff and patrols from Nov 2018 and poss additional signs.</t>
  </si>
  <si>
    <t>Tesco and leader grant</t>
  </si>
  <si>
    <t>reduced</t>
  </si>
  <si>
    <t>CC amenity grass cuts</t>
  </si>
  <si>
    <t>General maintenance</t>
  </si>
  <si>
    <t>500 to carry over to accrue/ ringfence for future, removal of wooden park, repairs replacements additions need to ringfence</t>
  </si>
  <si>
    <t xml:space="preserve"> leader footpath grant  not yet received claim going through £2847.16</t>
  </si>
  <si>
    <t>leader footpath grant of 2847.16.</t>
  </si>
  <si>
    <t>tesco park grant</t>
  </si>
  <si>
    <t>Estimated spend by end of year £21441</t>
  </si>
  <si>
    <t>5 months more to be paid this financial year.</t>
  </si>
  <si>
    <t>unknown if apply for projects i.e footpath/parish plans or donatations</t>
  </si>
  <si>
    <t>unknown if any applied or donatated in year to come</t>
  </si>
  <si>
    <t>we have now received the £787.2 this is from 2017-8 delayed grant so not really from this years budget</t>
  </si>
  <si>
    <t>Parish plan projects</t>
  </si>
  <si>
    <t>includes money taken off clerk's salary for her contibution. Therefore looks over buget but this can be taken from salary budget</t>
  </si>
  <si>
    <t xml:space="preserve"> to spend or accrue for projects i.e footpaths no 9 tree clearance, parks, highways £300 priority sign? New Footpath poss. This figure can increase if save elsewhere. There should be £1201,25 ringfenced left if not further used by end of 2018/9</t>
  </si>
  <si>
    <t>Inflation is set at 2.5%</t>
  </si>
  <si>
    <t>There is a £500 contingency buffer.</t>
  </si>
  <si>
    <t>Elections: every 4 years</t>
  </si>
  <si>
    <t>Evaluation of 2018-9 budget as of end Oct 2018</t>
  </si>
  <si>
    <t>I have predicted an underspend for 2018-9</t>
  </si>
  <si>
    <t>gen maintenance</t>
  </si>
  <si>
    <t>1015.28 spent</t>
  </si>
  <si>
    <t>I have reallocated some to build up this back up.</t>
  </si>
  <si>
    <t>I have increased this</t>
  </si>
  <si>
    <t>repairs to benches</t>
  </si>
  <si>
    <t>no longer guaranteed</t>
  </si>
  <si>
    <t>precept rise of 2.5% to match  Inflation.</t>
  </si>
  <si>
    <t>To match budgeted expenditure</t>
  </si>
  <si>
    <t>Total Income received  with grants/adhoc included not guranteed income</t>
  </si>
  <si>
    <t>budget expenditure set using the guranteed income total above</t>
  </si>
  <si>
    <t xml:space="preserve">dog bags </t>
  </si>
  <si>
    <t>accrue 500 for future repairs/purchases for open space/poss removal of wooden old structure</t>
  </si>
  <si>
    <t>Therefore with this taken into consideration a predicted surplus of £4314 left over</t>
  </si>
  <si>
    <t>We have not spent any on capital expenditure as yet. Plus nothing on Dog enforcement - although this will change now as two officers to be trained, equipped and start patrols. Less on grass cutting due to the very dry weather. Contingency not spent.</t>
  </si>
  <si>
    <t>Due to receiving adhoc grants and funding and underspending in certain areas we have a predicted end of year income of £25755.</t>
  </si>
  <si>
    <t xml:space="preserve">Following discussion the precept is prosed to increase by 2.5% to match inflation. </t>
  </si>
  <si>
    <t>Capital expenditure reduced by £500, this can be tied in with Parish plans and other budgets</t>
  </si>
  <si>
    <t>Open space: wooden structure repair/removal/maintenance or addition of equipment/rent of field/Rospa inspection</t>
  </si>
  <si>
    <t>3% of salary = employer's contribution for all clerks wage(devo too) Clerk contibutes a further 5%( £382.28)to be taken from her wage monthly and paid to nest (total end of year bill £612.28 paid to Nest( which is not shown here)</t>
  </si>
  <si>
    <t xml:space="preserve">unknown. If any  </t>
  </si>
  <si>
    <t>bins going to devo and need to accrue or benches Maintenance man? With devo</t>
  </si>
  <si>
    <t>250 for share bins rest to take from devo, 500 for accruement to repair benches/shelters every 3 years, 250 for poss maintenance man/further maintenance.</t>
  </si>
  <si>
    <t>500 to accrue for bench/bus shelter maintenance/replacement/every few years, 500 maintenance man 4hrs per month? (share hours/cost with devo), 300 maintenance supplies. Bin money to go entirely from devo</t>
  </si>
  <si>
    <t>to include placement of 6th defib unit on Finnygook approx. £320) (664.72 will remain from ring fence so not an overspend).</t>
  </si>
  <si>
    <t>budgeted £800 plus ringfenced money remians for parish plan projects</t>
  </si>
  <si>
    <t>i.e.. boards, benches, other</t>
  </si>
  <si>
    <t>£7.86 per electorate of 554 total £4354.44 per annuum. Minus spend on defibs(already in budget) library? (75 users x £7.86 =£589.5)if other can increase</t>
  </si>
  <si>
    <t>Of which could be ringfenced below (proposed can be altered)</t>
  </si>
  <si>
    <t>of which below are Ring fenced sums, taken from   the above balance</t>
  </si>
  <si>
    <t>Parish plans i.e. footpaths projects</t>
  </si>
  <si>
    <t>So a possible  further  £770 could be made available to Torpoint Library? Total = £32584</t>
  </si>
  <si>
    <t>Please note that in the budget for 2018-9 I estimated a possible grant adhoc  income of £10,000 and I also estimated a £10,000 expenditure on grants received -to cancel it out. As I did not know the exact figure required for the grant to be claimed for Tesco Open Space or Leader footpath at the time. In the end Tesco was £1000 and Leader grant £2847.  We spent to the awarded grant figures in net paying vat on top. Plus additional spend of approx.  250 for notice board and additional earthwork.</t>
  </si>
  <si>
    <t>However of this figure I have added to the existing ring fenced sums as shown on page 6 of budget. To accrue for future work/ maintenance/parish projects/election costs and asset replacements. Also to cover general running costs of parish for approx. 5 months.</t>
  </si>
  <si>
    <t>As discussed, a proportion of this surplus could also be granted to Torpoint Town Council in response to their request for funding for the continuation of the library service at Torpolint Library, which used by our parishioners. A figure of £770 was agreed. As well as an annual contribution for 2019-2020  taken from the s137 budget as shown on page 41.</t>
  </si>
  <si>
    <r>
      <rPr>
        <b/>
        <sz val="11"/>
        <color theme="1"/>
        <rFont val="Calibri"/>
        <family val="2"/>
        <scheme val="minor"/>
      </rPr>
      <t xml:space="preserve">I have increased the </t>
    </r>
    <r>
      <rPr>
        <sz val="11"/>
        <color theme="1"/>
        <rFont val="Calibri"/>
        <family val="2"/>
        <scheme val="minor"/>
      </rPr>
      <t>parish plan budget to concentrate on projects such as contribution towards: new footpath;  footpath no 9 - clearance of trees; contribution highways signage or priorities in the parish to be discussed, money if not spent could be accrued for future projects.</t>
    </r>
  </si>
  <si>
    <t>I have increased the footpath budget as the grant from CC does not cover the Circular footpath or Ambers way, it does not cover any new footpath paths being discussed. Plus I have allowed for some adhoc work such as widening of paths/higher branch clearance.</t>
  </si>
  <si>
    <t>I have increased the s137 budget allowance (aside from defibs) to allow for funding towards the library service used by our parishioners.</t>
  </si>
  <si>
    <r>
      <rPr>
        <b/>
        <sz val="11"/>
        <color theme="1"/>
        <rFont val="Calibri"/>
        <family val="2"/>
        <scheme val="minor"/>
      </rPr>
      <t>I have made smaller reductions elsewhere</t>
    </r>
    <r>
      <rPr>
        <sz val="11"/>
        <color theme="1"/>
        <rFont val="Calibri"/>
        <family val="2"/>
        <scheme val="minor"/>
      </rPr>
      <t xml:space="preserve"> </t>
    </r>
  </si>
  <si>
    <t>The following budgets are higher than annual spend as they need to accrue money for forecasted future spends</t>
  </si>
  <si>
    <t>Budget april 2019-20</t>
  </si>
  <si>
    <t>gen reserves and clerk/locum covers running costs of parish for 5 months</t>
  </si>
  <si>
    <t>72 hours plus 12 over time and signage.</t>
  </si>
  <si>
    <t>grant does not cover circular or new footpath ext., Poss additional footpath plus extra towards cutting back branches/trees adhoc.</t>
  </si>
  <si>
    <t>500 accrue replacement batteries, electrodes, signs, adult and child and expired pads and batteries. Ring fenced sum to complete installation</t>
  </si>
  <si>
    <t>money accrued from 2018-9 budget</t>
  </si>
  <si>
    <t>Gen maintenance: (benches painted and repaired  every few years, repairs to assets. Cost of maintenance person/share budget with Devo 4 hours per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</si>
</sst>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14"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1"/>
      <color rgb="FFFF0000"/>
      <name val="Calibri"/>
      <family val="2"/>
      <scheme val="minor"/>
    </font>
    <font>
      <b/>
      <sz val="11"/>
      <color rgb="FFFF0000"/>
      <name val="Calibri"/>
      <family val="2"/>
      <scheme val="minor"/>
    </font>
    <font>
      <i/>
      <sz val="11"/>
      <color theme="1"/>
      <name val="Calibri"/>
      <family val="2"/>
      <scheme val="minor"/>
    </font>
    <font>
      <b/>
      <sz val="10"/>
      <color theme="1"/>
      <name val="Calibri"/>
      <family val="2"/>
      <scheme val="minor"/>
    </font>
    <font>
      <sz val="10"/>
      <color theme="1"/>
      <name val="Calibri"/>
      <family val="2"/>
      <scheme val="minor"/>
    </font>
    <font>
      <sz val="9"/>
      <color theme="1"/>
      <name val="Calibri"/>
      <family val="2"/>
      <scheme val="minor"/>
    </font>
    <font>
      <sz val="8"/>
      <color theme="1"/>
      <name val="Calibri"/>
      <family val="2"/>
      <scheme val="minor"/>
    </font>
    <font>
      <b/>
      <sz val="8"/>
      <color theme="1"/>
      <name val="Calibri"/>
      <family val="2"/>
      <scheme val="minor"/>
    </font>
    <font>
      <i/>
      <sz val="10"/>
      <color theme="1"/>
      <name val="Calibri"/>
      <family val="2"/>
      <scheme val="minor"/>
    </font>
    <font>
      <b/>
      <sz val="9"/>
      <color theme="1"/>
      <name val="Calibri"/>
      <family val="2"/>
      <scheme val="minor"/>
    </font>
  </fonts>
  <fills count="6">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rgb="FFFF9999"/>
        <bgColor indexed="64"/>
      </patternFill>
    </fill>
    <fill>
      <patternFill patternType="solid">
        <fgColor rgb="FFF8F8F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4">
    <xf numFmtId="0" fontId="0" fillId="0" borderId="0" xfId="0"/>
    <xf numFmtId="0" fontId="1" fillId="0" borderId="0" xfId="0" applyFont="1"/>
    <xf numFmtId="0" fontId="2" fillId="0" borderId="0" xfId="0" applyFont="1"/>
    <xf numFmtId="6" fontId="0" fillId="0" borderId="0" xfId="0" applyNumberFormat="1"/>
    <xf numFmtId="0" fontId="6" fillId="0" borderId="0" xfId="0" applyFont="1"/>
    <xf numFmtId="0" fontId="2" fillId="0" borderId="1" xfId="0" applyFont="1" applyFill="1" applyBorder="1" applyAlignment="1">
      <alignment horizontal="center" wrapText="1"/>
    </xf>
    <xf numFmtId="0" fontId="3" fillId="0" borderId="1" xfId="0" applyFont="1" applyBorder="1"/>
    <xf numFmtId="0" fontId="1" fillId="0" borderId="1" xfId="0" applyFont="1" applyBorder="1"/>
    <xf numFmtId="0" fontId="0" fillId="0" borderId="1" xfId="0" applyFont="1" applyBorder="1"/>
    <xf numFmtId="0" fontId="0" fillId="0" borderId="1" xfId="0" applyFont="1" applyBorder="1" applyAlignment="1">
      <alignment wrapText="1"/>
    </xf>
    <xf numFmtId="0" fontId="2" fillId="0" borderId="1" xfId="0" applyFont="1" applyBorder="1"/>
    <xf numFmtId="0" fontId="0" fillId="0" borderId="1" xfId="0" applyFont="1" applyBorder="1" applyAlignment="1">
      <alignment horizontal="left" indent="1"/>
    </xf>
    <xf numFmtId="0" fontId="2" fillId="0" borderId="1" xfId="0" applyFont="1" applyBorder="1" applyAlignment="1">
      <alignment wrapText="1"/>
    </xf>
    <xf numFmtId="0" fontId="5" fillId="0" borderId="1" xfId="0" applyFont="1" applyBorder="1" applyAlignment="1">
      <alignment wrapText="1"/>
    </xf>
    <xf numFmtId="0" fontId="4" fillId="0" borderId="1" xfId="0" applyFont="1" applyBorder="1"/>
    <xf numFmtId="0" fontId="4" fillId="0" borderId="1" xfId="0" applyFont="1" applyBorder="1" applyAlignment="1">
      <alignment wrapText="1"/>
    </xf>
    <xf numFmtId="0" fontId="7" fillId="0" borderId="1" xfId="0" applyFont="1" applyFill="1" applyBorder="1" applyAlignment="1">
      <alignment horizontal="center" wrapText="1"/>
    </xf>
    <xf numFmtId="0" fontId="8" fillId="0" borderId="1" xfId="0" applyFont="1" applyBorder="1" applyAlignment="1">
      <alignment wrapText="1"/>
    </xf>
    <xf numFmtId="0" fontId="8" fillId="0" borderId="1" xfId="0" applyFont="1" applyBorder="1"/>
    <xf numFmtId="0" fontId="9" fillId="0" borderId="1" xfId="0" applyFont="1" applyBorder="1" applyAlignment="1">
      <alignment wrapText="1"/>
    </xf>
    <xf numFmtId="0" fontId="0" fillId="0" borderId="0" xfId="0" applyAlignment="1">
      <alignment vertical="top" wrapText="1"/>
    </xf>
    <xf numFmtId="0" fontId="9" fillId="0" borderId="1" xfId="0" applyFont="1" applyBorder="1"/>
    <xf numFmtId="0" fontId="10" fillId="0" borderId="1" xfId="0" applyFont="1" applyBorder="1" applyAlignment="1">
      <alignment wrapText="1"/>
    </xf>
    <xf numFmtId="0" fontId="10" fillId="0" borderId="1" xfId="0" applyFont="1" applyBorder="1"/>
    <xf numFmtId="0" fontId="0" fillId="2" borderId="1" xfId="0" applyFont="1" applyFill="1" applyBorder="1" applyAlignment="1">
      <alignment wrapText="1"/>
    </xf>
    <xf numFmtId="0" fontId="1" fillId="2" borderId="1" xfId="0" applyFont="1" applyFill="1" applyBorder="1"/>
    <xf numFmtId="0" fontId="2" fillId="2" borderId="1" xfId="0" applyFont="1" applyFill="1" applyBorder="1"/>
    <xf numFmtId="0" fontId="1" fillId="2" borderId="1" xfId="0" applyFont="1" applyFill="1" applyBorder="1" applyAlignment="1"/>
    <xf numFmtId="0" fontId="1" fillId="2" borderId="0" xfId="0" applyFont="1" applyFill="1"/>
    <xf numFmtId="0" fontId="2" fillId="2" borderId="1" xfId="0" applyFont="1" applyFill="1" applyBorder="1" applyAlignment="1">
      <alignment horizontal="center" wrapText="1"/>
    </xf>
    <xf numFmtId="2" fontId="1" fillId="2" borderId="1" xfId="0" applyNumberFormat="1" applyFont="1" applyFill="1" applyBorder="1"/>
    <xf numFmtId="2" fontId="2" fillId="2" borderId="1" xfId="0" applyNumberFormat="1" applyFont="1" applyFill="1" applyBorder="1"/>
    <xf numFmtId="2" fontId="5" fillId="2" borderId="1" xfId="0" applyNumberFormat="1" applyFont="1" applyFill="1" applyBorder="1"/>
    <xf numFmtId="2" fontId="4" fillId="2" borderId="1" xfId="0" applyNumberFormat="1" applyFont="1" applyFill="1" applyBorder="1"/>
    <xf numFmtId="4" fontId="4" fillId="2" borderId="1" xfId="0" applyNumberFormat="1" applyFont="1" applyFill="1" applyBorder="1"/>
    <xf numFmtId="0" fontId="4" fillId="2" borderId="1" xfId="0" applyFont="1" applyFill="1" applyBorder="1"/>
    <xf numFmtId="2" fontId="0" fillId="2" borderId="1" xfId="0" applyNumberFormat="1" applyFont="1" applyFill="1" applyBorder="1"/>
    <xf numFmtId="0" fontId="2" fillId="3" borderId="1" xfId="0" applyFont="1" applyFill="1" applyBorder="1" applyAlignment="1">
      <alignment horizontal="center" wrapText="1"/>
    </xf>
    <xf numFmtId="0" fontId="1" fillId="3" borderId="1" xfId="0" applyFont="1" applyFill="1" applyBorder="1"/>
    <xf numFmtId="2" fontId="2" fillId="3" borderId="1" xfId="0" applyNumberFormat="1" applyFont="1" applyFill="1" applyBorder="1"/>
    <xf numFmtId="0" fontId="2" fillId="3" borderId="1" xfId="0" applyFont="1" applyFill="1" applyBorder="1"/>
    <xf numFmtId="0" fontId="1" fillId="3" borderId="0" xfId="0" applyFont="1" applyFill="1"/>
    <xf numFmtId="0" fontId="7" fillId="4" borderId="1" xfId="0" applyFont="1" applyFill="1" applyBorder="1" applyAlignment="1">
      <alignment horizontal="center" wrapText="1"/>
    </xf>
    <xf numFmtId="0" fontId="1" fillId="4" borderId="1" xfId="0" applyFont="1" applyFill="1" applyBorder="1"/>
    <xf numFmtId="0" fontId="2" fillId="4" borderId="1" xfId="0" applyFont="1" applyFill="1" applyBorder="1"/>
    <xf numFmtId="0" fontId="1" fillId="4" borderId="0" xfId="0" applyFont="1" applyFill="1"/>
    <xf numFmtId="0" fontId="2" fillId="5" borderId="1" xfId="0" applyFont="1" applyFill="1" applyBorder="1" applyAlignment="1">
      <alignment horizontal="center" wrapText="1"/>
    </xf>
    <xf numFmtId="0" fontId="3" fillId="5" borderId="1" xfId="0" applyFont="1" applyFill="1" applyBorder="1" applyAlignment="1">
      <alignment wrapText="1"/>
    </xf>
    <xf numFmtId="0" fontId="1" fillId="5" borderId="1" xfId="0" applyFont="1" applyFill="1" applyBorder="1"/>
    <xf numFmtId="0" fontId="0" fillId="5" borderId="1" xfId="0" applyFont="1" applyFill="1" applyBorder="1" applyAlignment="1">
      <alignment wrapText="1"/>
    </xf>
    <xf numFmtId="0" fontId="2" fillId="5" borderId="1" xfId="0" applyFont="1" applyFill="1" applyBorder="1" applyAlignment="1">
      <alignment wrapText="1"/>
    </xf>
    <xf numFmtId="0" fontId="0" fillId="5" borderId="1" xfId="0" applyFont="1" applyFill="1" applyBorder="1"/>
    <xf numFmtId="0" fontId="2" fillId="5" borderId="1" xfId="0" applyFont="1" applyFill="1" applyBorder="1"/>
    <xf numFmtId="0" fontId="8" fillId="5" borderId="1" xfId="0" applyFont="1" applyFill="1" applyBorder="1" applyAlignment="1">
      <alignment wrapText="1"/>
    </xf>
    <xf numFmtId="0" fontId="1" fillId="5" borderId="1" xfId="0" applyFont="1" applyFill="1" applyBorder="1" applyAlignment="1">
      <alignment horizontal="left" indent="1"/>
    </xf>
    <xf numFmtId="0" fontId="0" fillId="5" borderId="1" xfId="0" applyFont="1" applyFill="1" applyBorder="1" applyAlignment="1">
      <alignment horizontal="left" indent="1"/>
    </xf>
    <xf numFmtId="0" fontId="5" fillId="5" borderId="1" xfId="0" applyFont="1" applyFill="1" applyBorder="1" applyAlignment="1">
      <alignment wrapText="1"/>
    </xf>
    <xf numFmtId="0" fontId="4" fillId="5" borderId="1" xfId="0" applyFont="1" applyFill="1" applyBorder="1"/>
    <xf numFmtId="0" fontId="4" fillId="5" borderId="1" xfId="0" applyFont="1" applyFill="1" applyBorder="1" applyAlignment="1">
      <alignment wrapText="1"/>
    </xf>
    <xf numFmtId="0" fontId="1" fillId="5" borderId="0" xfId="0" applyFont="1" applyFill="1"/>
    <xf numFmtId="0" fontId="0" fillId="0" borderId="0" xfId="0" applyAlignment="1">
      <alignment wrapText="1"/>
    </xf>
    <xf numFmtId="6" fontId="2" fillId="0" borderId="1" xfId="0" applyNumberFormat="1" applyFont="1" applyBorder="1"/>
    <xf numFmtId="0" fontId="0" fillId="4" borderId="1" xfId="0" applyFont="1" applyFill="1" applyBorder="1"/>
    <xf numFmtId="0" fontId="8" fillId="0" borderId="0" xfId="0" applyFont="1"/>
    <xf numFmtId="8" fontId="8" fillId="0" borderId="0" xfId="0" applyNumberFormat="1" applyFont="1"/>
    <xf numFmtId="0" fontId="8" fillId="0" borderId="0" xfId="0" applyFont="1" applyAlignment="1">
      <alignment wrapText="1"/>
    </xf>
    <xf numFmtId="0" fontId="7" fillId="0" borderId="0" xfId="0" applyFont="1"/>
    <xf numFmtId="0" fontId="12" fillId="0" borderId="0" xfId="0" applyFont="1"/>
    <xf numFmtId="0" fontId="8" fillId="0" borderId="0" xfId="0" applyFont="1" applyAlignment="1">
      <alignment vertical="top" wrapText="1"/>
    </xf>
    <xf numFmtId="0" fontId="13" fillId="0" borderId="1" xfId="0" applyFont="1" applyBorder="1" applyAlignment="1">
      <alignment horizontal="left" wrapText="1"/>
    </xf>
    <xf numFmtId="0" fontId="7" fillId="3" borderId="1" xfId="0" applyFont="1" applyFill="1" applyBorder="1" applyAlignment="1">
      <alignment wrapText="1"/>
    </xf>
    <xf numFmtId="0" fontId="11" fillId="4" borderId="2" xfId="0" applyFont="1" applyFill="1" applyBorder="1" applyAlignment="1">
      <alignment horizontal="center" wrapText="1"/>
    </xf>
    <xf numFmtId="0" fontId="11" fillId="4" borderId="3" xfId="0" applyFont="1" applyFill="1" applyBorder="1" applyAlignment="1">
      <alignment horizontal="center" wrapText="1"/>
    </xf>
    <xf numFmtId="0" fontId="11" fillId="4" borderId="4" xfId="0" applyFont="1" applyFill="1" applyBorder="1" applyAlignment="1">
      <alignment horizontal="center" wrapText="1"/>
    </xf>
  </cellXfs>
  <cellStyles count="1">
    <cellStyle name="Normal" xfId="0" builtinId="0"/>
  </cellStyles>
  <dxfs count="0"/>
  <tableStyles count="0" defaultTableStyle="TableStyleMedium9" defaultPivotStyle="PivotStyleLight16"/>
  <colors>
    <mruColors>
      <color rgb="FFF8F8F8"/>
      <color rgb="FFDDDDDD"/>
      <color rgb="FFFF9999"/>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2"/>
  <sheetViews>
    <sheetView view="pageLayout" topLeftCell="A51" zoomScale="120" zoomScaleNormal="100" zoomScalePageLayoutView="120" workbookViewId="0">
      <selection activeCell="F55" sqref="F55"/>
    </sheetView>
  </sheetViews>
  <sheetFormatPr defaultRowHeight="15" x14ac:dyDescent="0.25"/>
  <cols>
    <col min="1" max="1" width="23.28515625" style="1" customWidth="1"/>
    <col min="2" max="2" width="20.5703125" style="59" customWidth="1"/>
    <col min="3" max="3" width="10" style="28" customWidth="1"/>
    <col min="4" max="4" width="9.140625" style="41"/>
    <col min="5" max="5" width="12.7109375" style="1" customWidth="1"/>
    <col min="6" max="6" width="9.140625" style="45"/>
    <col min="7" max="7" width="9.7109375" style="1" customWidth="1"/>
    <col min="8" max="8" width="9.140625" style="28"/>
    <col min="9" max="9" width="16.28515625" style="1" customWidth="1"/>
    <col min="10" max="16384" width="9.140625" style="1"/>
  </cols>
  <sheetData>
    <row r="1" spans="1:9" ht="63" customHeight="1" x14ac:dyDescent="0.25">
      <c r="A1" s="5"/>
      <c r="B1" s="46" t="s">
        <v>39</v>
      </c>
      <c r="C1" s="29" t="s">
        <v>16</v>
      </c>
      <c r="D1" s="37" t="s">
        <v>61</v>
      </c>
      <c r="E1" s="16" t="s">
        <v>30</v>
      </c>
      <c r="F1" s="42" t="s">
        <v>31</v>
      </c>
      <c r="G1" s="17" t="s">
        <v>29</v>
      </c>
      <c r="H1" s="24" t="s">
        <v>133</v>
      </c>
      <c r="I1" s="17" t="s">
        <v>29</v>
      </c>
    </row>
    <row r="2" spans="1:9" ht="15.75" x14ac:dyDescent="0.25">
      <c r="A2" s="6" t="s">
        <v>0</v>
      </c>
      <c r="B2" s="47"/>
      <c r="C2" s="25"/>
      <c r="D2" s="38"/>
      <c r="E2" s="7"/>
      <c r="F2" s="43"/>
      <c r="G2" s="7"/>
      <c r="H2" s="25"/>
      <c r="I2" s="7"/>
    </row>
    <row r="3" spans="1:9" ht="33" customHeight="1" x14ac:dyDescent="0.25">
      <c r="A3" s="7" t="s">
        <v>1</v>
      </c>
      <c r="B3" s="48">
        <v>19684.16</v>
      </c>
      <c r="C3" s="30">
        <v>20274</v>
      </c>
      <c r="D3" s="38">
        <v>20274</v>
      </c>
      <c r="E3" s="7"/>
      <c r="F3" s="43">
        <v>20274</v>
      </c>
      <c r="G3" s="7"/>
      <c r="H3" s="25">
        <v>20780</v>
      </c>
      <c r="I3" s="22" t="s">
        <v>100</v>
      </c>
    </row>
    <row r="4" spans="1:9" ht="26.25" x14ac:dyDescent="0.25">
      <c r="A4" s="7" t="s">
        <v>2</v>
      </c>
      <c r="B4" s="48">
        <v>339.97</v>
      </c>
      <c r="C4" s="30">
        <v>272</v>
      </c>
      <c r="D4" s="38">
        <v>314.22000000000003</v>
      </c>
      <c r="E4" s="7"/>
      <c r="F4" s="43">
        <v>314.22000000000003</v>
      </c>
      <c r="G4" s="7"/>
      <c r="H4" s="25">
        <v>0</v>
      </c>
      <c r="I4" s="17" t="s">
        <v>38</v>
      </c>
    </row>
    <row r="5" spans="1:9" ht="105" x14ac:dyDescent="0.25">
      <c r="A5" s="8" t="s">
        <v>62</v>
      </c>
      <c r="B5" s="48">
        <v>0</v>
      </c>
      <c r="C5" s="30">
        <v>860</v>
      </c>
      <c r="D5" s="38">
        <v>0</v>
      </c>
      <c r="E5" s="17" t="s">
        <v>85</v>
      </c>
      <c r="F5" s="43">
        <v>721.91</v>
      </c>
      <c r="G5" s="9" t="s">
        <v>45</v>
      </c>
      <c r="H5" s="25">
        <v>723</v>
      </c>
      <c r="I5" s="7"/>
    </row>
    <row r="6" spans="1:9" x14ac:dyDescent="0.25">
      <c r="A6" s="7" t="s">
        <v>3</v>
      </c>
      <c r="B6" s="48"/>
      <c r="C6" s="30">
        <v>5</v>
      </c>
      <c r="D6" s="38">
        <v>0</v>
      </c>
      <c r="E6" s="7"/>
      <c r="F6" s="43">
        <v>5</v>
      </c>
      <c r="G6" s="7"/>
      <c r="H6" s="25">
        <v>5</v>
      </c>
      <c r="I6" s="7"/>
    </row>
    <row r="7" spans="1:9" ht="84.75" x14ac:dyDescent="0.25">
      <c r="A7" s="9" t="s">
        <v>49</v>
      </c>
      <c r="B7" s="49"/>
      <c r="C7" s="30"/>
      <c r="D7" s="38">
        <v>0</v>
      </c>
      <c r="E7" s="9" t="s">
        <v>44</v>
      </c>
      <c r="F7" s="43">
        <v>242.62</v>
      </c>
      <c r="G7" s="19" t="s">
        <v>46</v>
      </c>
      <c r="H7" s="25">
        <v>243</v>
      </c>
      <c r="I7" s="7"/>
    </row>
    <row r="8" spans="1:9" x14ac:dyDescent="0.25">
      <c r="A8" s="12" t="s">
        <v>50</v>
      </c>
      <c r="B8" s="50">
        <f>SUM(B3:B7)</f>
        <v>20024.13</v>
      </c>
      <c r="C8" s="31">
        <f>SUM(C3:C7)</f>
        <v>21411</v>
      </c>
      <c r="D8" s="39">
        <f>SUM(D3:D7)</f>
        <v>20588.22</v>
      </c>
      <c r="E8" s="9"/>
      <c r="F8" s="44">
        <f>SUM(F3:F7)</f>
        <v>21557.75</v>
      </c>
      <c r="G8" s="19"/>
      <c r="H8" s="26">
        <f>SUM(H3:H7)</f>
        <v>21751</v>
      </c>
      <c r="I8" s="18" t="s">
        <v>101</v>
      </c>
    </row>
    <row r="9" spans="1:9" ht="60.75" x14ac:dyDescent="0.25">
      <c r="A9" s="9" t="s">
        <v>48</v>
      </c>
      <c r="B9" s="51">
        <v>11175.24</v>
      </c>
      <c r="C9" s="30"/>
      <c r="D9" s="38">
        <v>350.32</v>
      </c>
      <c r="E9" s="9" t="s">
        <v>47</v>
      </c>
      <c r="F9" s="43">
        <v>350.32</v>
      </c>
      <c r="G9" s="9" t="s">
        <v>34</v>
      </c>
      <c r="H9" s="25">
        <v>0</v>
      </c>
      <c r="I9" s="19" t="s">
        <v>83</v>
      </c>
    </row>
    <row r="10" spans="1:9" ht="69.75" customHeight="1" x14ac:dyDescent="0.25">
      <c r="A10" s="9" t="s">
        <v>54</v>
      </c>
      <c r="B10" s="49">
        <v>2958.43</v>
      </c>
      <c r="C10" s="30">
        <v>10000</v>
      </c>
      <c r="D10" s="38"/>
      <c r="E10" s="19" t="s">
        <v>78</v>
      </c>
      <c r="F10" s="43">
        <v>2847.16</v>
      </c>
      <c r="G10" s="19" t="s">
        <v>79</v>
      </c>
      <c r="H10" s="25">
        <v>0</v>
      </c>
      <c r="I10" s="22" t="s">
        <v>84</v>
      </c>
    </row>
    <row r="11" spans="1:9" x14ac:dyDescent="0.25">
      <c r="A11" s="8" t="s">
        <v>53</v>
      </c>
      <c r="B11" s="51"/>
      <c r="C11" s="30">
        <v>0</v>
      </c>
      <c r="D11" s="38">
        <v>1000</v>
      </c>
      <c r="E11" s="8" t="s">
        <v>80</v>
      </c>
      <c r="F11" s="43">
        <v>1000</v>
      </c>
      <c r="G11" s="7"/>
      <c r="H11" s="25">
        <v>0</v>
      </c>
      <c r="I11" s="7"/>
    </row>
    <row r="12" spans="1:9" x14ac:dyDescent="0.25">
      <c r="A12" s="8" t="s">
        <v>37</v>
      </c>
      <c r="B12" s="51"/>
      <c r="C12" s="30">
        <v>0</v>
      </c>
      <c r="D12" s="38"/>
      <c r="E12" s="7"/>
      <c r="F12" s="43"/>
      <c r="G12" s="7"/>
      <c r="H12" s="25">
        <v>314</v>
      </c>
      <c r="I12" s="21" t="s">
        <v>99</v>
      </c>
    </row>
    <row r="13" spans="1:9" ht="60" x14ac:dyDescent="0.25">
      <c r="A13" s="12" t="s">
        <v>102</v>
      </c>
      <c r="B13" s="52">
        <f>SUM(B8:B12)</f>
        <v>34157.800000000003</v>
      </c>
      <c r="C13" s="31">
        <f>SUM(C8:C12)</f>
        <v>31411</v>
      </c>
      <c r="D13" s="39">
        <f>SUM(D8:D12)</f>
        <v>21938.54</v>
      </c>
      <c r="E13" s="7"/>
      <c r="F13" s="44">
        <f>SUM(F8:F12)</f>
        <v>25755.23</v>
      </c>
      <c r="G13" s="7"/>
      <c r="H13" s="26">
        <f>SUM(H8:H12)</f>
        <v>22065</v>
      </c>
      <c r="I13" s="8" t="s">
        <v>103</v>
      </c>
    </row>
    <row r="14" spans="1:9" x14ac:dyDescent="0.25">
      <c r="A14" s="17"/>
      <c r="B14" s="53"/>
      <c r="C14" s="25"/>
      <c r="D14" s="38"/>
      <c r="E14" s="7"/>
      <c r="F14" s="43"/>
      <c r="G14" s="7"/>
      <c r="H14" s="25"/>
      <c r="I14" s="7"/>
    </row>
    <row r="15" spans="1:9" x14ac:dyDescent="0.25">
      <c r="A15" s="10" t="s">
        <v>4</v>
      </c>
      <c r="B15" s="52"/>
      <c r="C15" s="25"/>
      <c r="D15" s="38"/>
      <c r="E15" s="7"/>
      <c r="F15" s="43"/>
      <c r="G15" s="7"/>
      <c r="H15" s="25"/>
      <c r="I15" s="7"/>
    </row>
    <row r="16" spans="1:9" x14ac:dyDescent="0.25">
      <c r="A16" s="7" t="s">
        <v>5</v>
      </c>
      <c r="B16" s="48"/>
      <c r="C16" s="25"/>
      <c r="D16" s="38"/>
      <c r="E16" s="7"/>
      <c r="F16" s="43"/>
      <c r="G16" s="7"/>
      <c r="H16" s="25"/>
      <c r="I16" s="7"/>
    </row>
    <row r="17" spans="1:9" ht="60.75" x14ac:dyDescent="0.25">
      <c r="A17" s="11" t="s">
        <v>63</v>
      </c>
      <c r="B17" s="54">
        <v>8888.67</v>
      </c>
      <c r="C17" s="30">
        <v>6200</v>
      </c>
      <c r="D17" s="38">
        <v>3635.26</v>
      </c>
      <c r="E17" s="18" t="s">
        <v>64</v>
      </c>
      <c r="F17" s="43">
        <v>6200</v>
      </c>
      <c r="G17" s="19" t="s">
        <v>82</v>
      </c>
      <c r="H17" s="25">
        <v>6650</v>
      </c>
      <c r="I17" s="19"/>
    </row>
    <row r="18" spans="1:9" ht="131.25" customHeight="1" x14ac:dyDescent="0.25">
      <c r="A18" s="11" t="s">
        <v>20</v>
      </c>
      <c r="B18" s="55">
        <v>136.08000000000001</v>
      </c>
      <c r="C18" s="30">
        <v>141</v>
      </c>
      <c r="D18" s="38">
        <v>144.24</v>
      </c>
      <c r="E18" s="7"/>
      <c r="F18" s="43">
        <v>248</v>
      </c>
      <c r="G18" s="22" t="s">
        <v>87</v>
      </c>
      <c r="H18" s="25">
        <v>230</v>
      </c>
      <c r="I18" s="22" t="s">
        <v>112</v>
      </c>
    </row>
    <row r="19" spans="1:9" x14ac:dyDescent="0.25">
      <c r="A19" s="8" t="s">
        <v>21</v>
      </c>
      <c r="B19" s="51">
        <v>750.54</v>
      </c>
      <c r="C19" s="30">
        <v>800</v>
      </c>
      <c r="D19" s="38">
        <v>300.85000000000002</v>
      </c>
      <c r="E19" s="7"/>
      <c r="F19" s="43">
        <v>600</v>
      </c>
      <c r="G19" s="8"/>
      <c r="H19" s="25">
        <v>700</v>
      </c>
      <c r="I19" s="8"/>
    </row>
    <row r="20" spans="1:9" x14ac:dyDescent="0.25">
      <c r="A20" s="7" t="s">
        <v>13</v>
      </c>
      <c r="B20" s="48">
        <v>619.34</v>
      </c>
      <c r="C20" s="30">
        <v>300</v>
      </c>
      <c r="D20" s="38">
        <v>48.65</v>
      </c>
      <c r="E20" s="7"/>
      <c r="F20" s="43">
        <v>150</v>
      </c>
      <c r="G20" s="7"/>
      <c r="H20" s="25">
        <v>175</v>
      </c>
      <c r="I20" s="7"/>
    </row>
    <row r="21" spans="1:9" x14ac:dyDescent="0.25">
      <c r="A21" s="7" t="s">
        <v>14</v>
      </c>
      <c r="B21" s="48">
        <v>39.46</v>
      </c>
      <c r="C21" s="30">
        <v>150</v>
      </c>
      <c r="D21" s="38">
        <v>0</v>
      </c>
      <c r="E21" s="7"/>
      <c r="F21" s="43">
        <v>100</v>
      </c>
      <c r="G21" s="7"/>
      <c r="H21" s="25">
        <v>200</v>
      </c>
      <c r="I21" s="8" t="s">
        <v>65</v>
      </c>
    </row>
    <row r="22" spans="1:9" x14ac:dyDescent="0.25">
      <c r="A22" s="8" t="s">
        <v>17</v>
      </c>
      <c r="B22" s="51">
        <v>55</v>
      </c>
      <c r="C22" s="30">
        <v>425</v>
      </c>
      <c r="D22" s="38">
        <v>77.650000000000006</v>
      </c>
      <c r="E22" s="7"/>
      <c r="F22" s="43">
        <v>350</v>
      </c>
      <c r="G22" s="7"/>
      <c r="H22" s="25">
        <v>350</v>
      </c>
      <c r="I22" s="7"/>
    </row>
    <row r="23" spans="1:9" ht="59.25" customHeight="1" x14ac:dyDescent="0.25">
      <c r="A23" s="8" t="s">
        <v>22</v>
      </c>
      <c r="B23" s="51">
        <v>748.89</v>
      </c>
      <c r="C23" s="30">
        <v>1050</v>
      </c>
      <c r="D23" s="38">
        <v>0</v>
      </c>
      <c r="E23" s="7"/>
      <c r="F23" s="43">
        <v>650</v>
      </c>
      <c r="G23" s="22" t="s">
        <v>72</v>
      </c>
      <c r="H23" s="25">
        <v>900</v>
      </c>
      <c r="I23" s="9" t="s">
        <v>135</v>
      </c>
    </row>
    <row r="24" spans="1:9" x14ac:dyDescent="0.25">
      <c r="A24" s="8" t="s">
        <v>23</v>
      </c>
      <c r="B24" s="51">
        <v>903.24</v>
      </c>
      <c r="C24" s="30">
        <v>975</v>
      </c>
      <c r="D24" s="38">
        <v>626.15</v>
      </c>
      <c r="E24" s="7"/>
      <c r="F24" s="43">
        <v>1007.15</v>
      </c>
      <c r="G24" s="8" t="s">
        <v>66</v>
      </c>
      <c r="H24" s="25">
        <v>1000</v>
      </c>
      <c r="I24" s="7"/>
    </row>
    <row r="25" spans="1:9" x14ac:dyDescent="0.25">
      <c r="A25" s="8" t="s">
        <v>6</v>
      </c>
      <c r="B25" s="51">
        <v>412.65</v>
      </c>
      <c r="C25" s="30">
        <v>550</v>
      </c>
      <c r="D25" s="38">
        <v>455.05</v>
      </c>
      <c r="E25" s="7"/>
      <c r="F25" s="43">
        <v>455.05</v>
      </c>
      <c r="G25" s="7"/>
      <c r="H25" s="25">
        <v>500</v>
      </c>
      <c r="I25" s="7"/>
    </row>
    <row r="26" spans="1:9" ht="45" x14ac:dyDescent="0.25">
      <c r="A26" s="9" t="s">
        <v>51</v>
      </c>
      <c r="B26" s="49"/>
      <c r="C26" s="30">
        <v>10000</v>
      </c>
      <c r="D26" s="38"/>
      <c r="E26" s="7"/>
      <c r="F26" s="43">
        <v>3857</v>
      </c>
      <c r="G26" s="9" t="s">
        <v>73</v>
      </c>
      <c r="H26" s="25"/>
      <c r="I26" s="8" t="s">
        <v>113</v>
      </c>
    </row>
    <row r="27" spans="1:9" ht="96.75" x14ac:dyDescent="0.25">
      <c r="A27" s="8" t="s">
        <v>18</v>
      </c>
      <c r="B27" s="51">
        <v>1332</v>
      </c>
      <c r="C27" s="30">
        <v>1600</v>
      </c>
      <c r="D27" s="38">
        <v>307.35000000000002</v>
      </c>
      <c r="E27" s="7"/>
      <c r="F27" s="43">
        <v>750</v>
      </c>
      <c r="G27" s="19" t="s">
        <v>67</v>
      </c>
      <c r="H27" s="25">
        <v>1127</v>
      </c>
      <c r="I27" s="8" t="s">
        <v>74</v>
      </c>
    </row>
    <row r="28" spans="1:9" ht="132.75" x14ac:dyDescent="0.25">
      <c r="A28" s="7" t="s">
        <v>7</v>
      </c>
      <c r="B28" s="48">
        <v>934</v>
      </c>
      <c r="C28" s="30">
        <v>1000</v>
      </c>
      <c r="D28" s="38">
        <v>690</v>
      </c>
      <c r="E28" s="7"/>
      <c r="F28" s="43">
        <v>1000</v>
      </c>
      <c r="G28" s="19" t="s">
        <v>68</v>
      </c>
      <c r="H28" s="25">
        <v>1200</v>
      </c>
      <c r="I28" s="19" t="s">
        <v>136</v>
      </c>
    </row>
    <row r="29" spans="1:9" x14ac:dyDescent="0.25">
      <c r="A29" s="8" t="s">
        <v>75</v>
      </c>
      <c r="B29" s="51">
        <v>228</v>
      </c>
      <c r="C29" s="30">
        <v>280</v>
      </c>
      <c r="D29" s="38">
        <v>52.5</v>
      </c>
      <c r="E29" s="7"/>
      <c r="F29" s="43">
        <v>228</v>
      </c>
      <c r="G29" s="7"/>
      <c r="H29" s="25">
        <v>243</v>
      </c>
      <c r="I29" s="7"/>
    </row>
    <row r="30" spans="1:9" ht="147.75" customHeight="1" x14ac:dyDescent="0.25">
      <c r="A30" s="8" t="s">
        <v>24</v>
      </c>
      <c r="B30" s="51">
        <v>0</v>
      </c>
      <c r="C30" s="30">
        <v>850</v>
      </c>
      <c r="D30" s="38">
        <v>140</v>
      </c>
      <c r="E30" s="7"/>
      <c r="F30" s="43">
        <v>300</v>
      </c>
      <c r="G30" s="19" t="s">
        <v>77</v>
      </c>
      <c r="H30" s="25">
        <v>850</v>
      </c>
      <c r="I30" s="9" t="s">
        <v>105</v>
      </c>
    </row>
    <row r="31" spans="1:9" ht="106.5" customHeight="1" x14ac:dyDescent="0.25">
      <c r="A31" s="8" t="s">
        <v>76</v>
      </c>
      <c r="B31" s="48">
        <v>3024</v>
      </c>
      <c r="C31" s="30">
        <v>1300</v>
      </c>
      <c r="D31" s="38">
        <v>0</v>
      </c>
      <c r="E31" s="9" t="s">
        <v>114</v>
      </c>
      <c r="F31" s="43">
        <v>550</v>
      </c>
      <c r="G31" s="22" t="s">
        <v>115</v>
      </c>
      <c r="H31" s="25">
        <v>1300</v>
      </c>
      <c r="I31" s="22" t="s">
        <v>116</v>
      </c>
    </row>
    <row r="32" spans="1:9" ht="112.5" customHeight="1" x14ac:dyDescent="0.25">
      <c r="A32" s="8" t="s">
        <v>19</v>
      </c>
      <c r="B32" s="51">
        <v>2166.9</v>
      </c>
      <c r="C32" s="30">
        <v>715</v>
      </c>
      <c r="D32" s="38">
        <v>1730.28</v>
      </c>
      <c r="E32" s="9" t="s">
        <v>32</v>
      </c>
      <c r="F32" s="43">
        <v>2050</v>
      </c>
      <c r="G32" s="22" t="s">
        <v>117</v>
      </c>
      <c r="H32" s="27">
        <v>850</v>
      </c>
      <c r="I32" s="19" t="s">
        <v>137</v>
      </c>
    </row>
    <row r="33" spans="1:9" ht="36.75" customHeight="1" x14ac:dyDescent="0.25">
      <c r="A33" s="69" t="s">
        <v>104</v>
      </c>
      <c r="B33" s="51">
        <v>420</v>
      </c>
      <c r="C33" s="30">
        <v>0</v>
      </c>
      <c r="D33" s="38">
        <v>0</v>
      </c>
      <c r="E33" s="7"/>
      <c r="F33" s="43">
        <v>0</v>
      </c>
      <c r="G33" s="7"/>
      <c r="H33" s="25">
        <v>0</v>
      </c>
      <c r="I33" s="7"/>
    </row>
    <row r="34" spans="1:9" ht="168.75" x14ac:dyDescent="0.25">
      <c r="A34" s="8" t="s">
        <v>86</v>
      </c>
      <c r="B34" s="51">
        <v>1168</v>
      </c>
      <c r="C34" s="30">
        <v>750</v>
      </c>
      <c r="D34" s="38">
        <v>348.75</v>
      </c>
      <c r="E34" s="9" t="s">
        <v>118</v>
      </c>
      <c r="F34" s="43">
        <v>348.75</v>
      </c>
      <c r="G34" s="7"/>
      <c r="H34" s="25">
        <v>1200</v>
      </c>
      <c r="I34" s="19" t="s">
        <v>88</v>
      </c>
    </row>
    <row r="35" spans="1:9" x14ac:dyDescent="0.25">
      <c r="A35" s="7" t="s">
        <v>8</v>
      </c>
      <c r="B35" s="48">
        <v>437.37</v>
      </c>
      <c r="C35" s="30">
        <v>450</v>
      </c>
      <c r="D35" s="38">
        <v>248.79</v>
      </c>
      <c r="E35" s="7"/>
      <c r="F35" s="43">
        <v>450</v>
      </c>
      <c r="G35" s="8" t="s">
        <v>69</v>
      </c>
      <c r="H35" s="25">
        <v>450</v>
      </c>
      <c r="I35" s="7"/>
    </row>
    <row r="36" spans="1:9" x14ac:dyDescent="0.25">
      <c r="A36" s="8" t="s">
        <v>25</v>
      </c>
      <c r="B36" s="51">
        <v>1286.6199999999999</v>
      </c>
      <c r="C36" s="30">
        <v>1140</v>
      </c>
      <c r="D36" s="38">
        <v>425.91</v>
      </c>
      <c r="E36" s="7"/>
      <c r="F36" s="43">
        <v>852</v>
      </c>
      <c r="G36" s="7"/>
      <c r="H36" s="25">
        <v>900</v>
      </c>
      <c r="I36" s="7"/>
    </row>
    <row r="37" spans="1:9" x14ac:dyDescent="0.25">
      <c r="A37" s="7" t="s">
        <v>9</v>
      </c>
      <c r="B37" s="48">
        <v>14.96</v>
      </c>
      <c r="C37" s="30">
        <v>100</v>
      </c>
      <c r="D37" s="38">
        <v>0</v>
      </c>
      <c r="E37" s="7"/>
      <c r="F37" s="43">
        <v>100</v>
      </c>
      <c r="G37" s="23" t="s">
        <v>70</v>
      </c>
      <c r="H37" s="25">
        <v>201</v>
      </c>
      <c r="I37" s="7"/>
    </row>
    <row r="38" spans="1:9" x14ac:dyDescent="0.25">
      <c r="A38" s="7" t="s">
        <v>10</v>
      </c>
      <c r="B38" s="48">
        <v>480</v>
      </c>
      <c r="C38" s="30">
        <v>560</v>
      </c>
      <c r="D38" s="38">
        <v>595</v>
      </c>
      <c r="E38" s="7"/>
      <c r="F38" s="43">
        <v>595</v>
      </c>
      <c r="G38" s="8" t="s">
        <v>40</v>
      </c>
      <c r="H38" s="25">
        <v>600</v>
      </c>
      <c r="I38" s="7"/>
    </row>
    <row r="39" spans="1:9" x14ac:dyDescent="0.25">
      <c r="A39" s="21" t="s">
        <v>71</v>
      </c>
      <c r="B39" s="48">
        <v>0</v>
      </c>
      <c r="C39" s="30">
        <v>25</v>
      </c>
      <c r="D39" s="38">
        <v>0</v>
      </c>
      <c r="E39" s="7"/>
      <c r="F39" s="43">
        <v>0</v>
      </c>
      <c r="G39" s="7"/>
      <c r="H39" s="25">
        <v>25</v>
      </c>
      <c r="I39" s="7"/>
    </row>
    <row r="40" spans="1:9" ht="29.25" customHeight="1" x14ac:dyDescent="0.25">
      <c r="A40" s="8" t="s">
        <v>11</v>
      </c>
      <c r="B40" s="51">
        <v>13107.16</v>
      </c>
      <c r="C40" s="30">
        <v>1000</v>
      </c>
      <c r="D40" s="38">
        <v>112.24</v>
      </c>
      <c r="E40" s="7"/>
      <c r="F40" s="43">
        <v>300</v>
      </c>
      <c r="G40" s="19" t="s">
        <v>41</v>
      </c>
      <c r="H40" s="25">
        <v>500</v>
      </c>
      <c r="I40" s="19" t="s">
        <v>119</v>
      </c>
    </row>
    <row r="41" spans="1:9" ht="78" customHeight="1" x14ac:dyDescent="0.25">
      <c r="A41" s="9" t="s">
        <v>52</v>
      </c>
      <c r="B41" s="48">
        <v>0</v>
      </c>
      <c r="C41" s="30">
        <v>50</v>
      </c>
      <c r="D41" s="38">
        <v>0</v>
      </c>
      <c r="E41" s="7"/>
      <c r="F41" s="43">
        <v>0</v>
      </c>
      <c r="G41" s="8" t="s">
        <v>35</v>
      </c>
      <c r="H41" s="25">
        <v>600</v>
      </c>
      <c r="I41" s="22" t="s">
        <v>120</v>
      </c>
    </row>
    <row r="42" spans="1:9" ht="55.5" customHeight="1" x14ac:dyDescent="0.25">
      <c r="A42" s="7" t="s">
        <v>15</v>
      </c>
      <c r="B42" s="48">
        <v>218.36</v>
      </c>
      <c r="C42" s="30">
        <v>500</v>
      </c>
      <c r="D42" s="38">
        <v>0</v>
      </c>
      <c r="E42" s="8" t="s">
        <v>33</v>
      </c>
      <c r="F42" s="43">
        <v>0</v>
      </c>
      <c r="G42" s="22" t="s">
        <v>42</v>
      </c>
      <c r="H42" s="25">
        <v>500</v>
      </c>
      <c r="I42" s="19" t="s">
        <v>43</v>
      </c>
    </row>
    <row r="43" spans="1:9" x14ac:dyDescent="0.25">
      <c r="A43" s="7" t="s">
        <v>12</v>
      </c>
      <c r="B43" s="48">
        <v>14.8</v>
      </c>
      <c r="C43" s="30">
        <v>500</v>
      </c>
      <c r="D43" s="38">
        <v>0</v>
      </c>
      <c r="E43" s="7"/>
      <c r="F43" s="43">
        <v>0</v>
      </c>
      <c r="G43" s="7"/>
      <c r="H43" s="25">
        <v>500</v>
      </c>
      <c r="I43" s="7"/>
    </row>
    <row r="44" spans="1:9" x14ac:dyDescent="0.25">
      <c r="A44" s="10" t="s">
        <v>26</v>
      </c>
      <c r="B44" s="52">
        <f>SUM(B17:B43)</f>
        <v>37386.04</v>
      </c>
      <c r="C44" s="31">
        <f>SUM(C17:C43)</f>
        <v>31411</v>
      </c>
      <c r="D44" s="40">
        <f>SUM(D17:D43)</f>
        <v>9938.67</v>
      </c>
      <c r="E44" s="7"/>
      <c r="F44" s="44">
        <f>SUM(F17:F43)</f>
        <v>21140.949999999997</v>
      </c>
      <c r="G44" s="7"/>
      <c r="H44" s="26">
        <f>SUM(H17:H43)</f>
        <v>21751</v>
      </c>
      <c r="I44" s="7"/>
    </row>
    <row r="45" spans="1:9" ht="75" x14ac:dyDescent="0.25">
      <c r="A45" s="9" t="s">
        <v>36</v>
      </c>
      <c r="B45" s="49"/>
      <c r="C45" s="30"/>
      <c r="D45" s="38"/>
      <c r="E45" s="7"/>
      <c r="F45" s="43"/>
      <c r="G45" s="7"/>
      <c r="H45" s="25"/>
      <c r="I45" s="7"/>
    </row>
    <row r="46" spans="1:9" x14ac:dyDescent="0.25">
      <c r="A46" s="7"/>
      <c r="B46" s="48"/>
      <c r="C46" s="30"/>
      <c r="D46" s="38"/>
      <c r="E46" s="7"/>
      <c r="F46" s="43"/>
      <c r="G46" s="7"/>
      <c r="H46" s="25"/>
      <c r="I46" s="7"/>
    </row>
    <row r="47" spans="1:9" x14ac:dyDescent="0.25">
      <c r="A47" s="7"/>
      <c r="B47" s="48"/>
      <c r="C47" s="30"/>
      <c r="D47" s="38"/>
      <c r="E47" s="7"/>
      <c r="F47" s="43"/>
      <c r="G47" s="7"/>
      <c r="H47" s="25"/>
      <c r="I47" s="7"/>
    </row>
    <row r="48" spans="1:9" ht="64.5" x14ac:dyDescent="0.25">
      <c r="A48" s="12" t="s">
        <v>55</v>
      </c>
      <c r="B48" s="50">
        <v>27970</v>
      </c>
      <c r="C48" s="30"/>
      <c r="D48" s="70" t="s">
        <v>60</v>
      </c>
      <c r="E48" s="61">
        <v>32584</v>
      </c>
      <c r="F48" s="43"/>
      <c r="G48" s="7"/>
      <c r="H48" s="25"/>
      <c r="I48" s="7"/>
    </row>
    <row r="49" spans="1:9" x14ac:dyDescent="0.25">
      <c r="A49" s="12"/>
      <c r="B49" s="50"/>
      <c r="C49" s="31"/>
      <c r="D49" s="38"/>
      <c r="E49" s="8" t="s">
        <v>121</v>
      </c>
      <c r="F49" s="43"/>
      <c r="G49" s="7"/>
      <c r="H49" s="25"/>
      <c r="I49" s="7"/>
    </row>
    <row r="50" spans="1:9" ht="45" x14ac:dyDescent="0.25">
      <c r="A50" s="13" t="s">
        <v>122</v>
      </c>
      <c r="B50" s="56"/>
      <c r="C50" s="32"/>
      <c r="D50" s="38"/>
      <c r="E50" s="7"/>
      <c r="F50" s="43"/>
      <c r="G50" s="7"/>
      <c r="H50" s="25"/>
      <c r="I50" s="7"/>
    </row>
    <row r="51" spans="1:9" x14ac:dyDescent="0.25">
      <c r="A51" s="14" t="s">
        <v>56</v>
      </c>
      <c r="B51" s="57">
        <v>2000</v>
      </c>
      <c r="C51" s="33" t="s">
        <v>95</v>
      </c>
      <c r="D51" s="38"/>
      <c r="E51" s="7">
        <v>1500</v>
      </c>
      <c r="F51" s="62" t="s">
        <v>96</v>
      </c>
      <c r="G51" s="7"/>
      <c r="H51" s="25"/>
      <c r="I51" s="7"/>
    </row>
    <row r="52" spans="1:9" ht="30" x14ac:dyDescent="0.25">
      <c r="A52" s="15" t="s">
        <v>123</v>
      </c>
      <c r="B52" s="58">
        <v>800</v>
      </c>
      <c r="C52" s="33">
        <v>0</v>
      </c>
      <c r="D52" s="38"/>
      <c r="E52" s="7">
        <v>2000</v>
      </c>
      <c r="F52" s="62" t="s">
        <v>97</v>
      </c>
      <c r="G52" s="7"/>
      <c r="H52" s="25"/>
      <c r="I52" s="7"/>
    </row>
    <row r="53" spans="1:9" x14ac:dyDescent="0.25">
      <c r="A53" s="14" t="s">
        <v>15</v>
      </c>
      <c r="B53" s="57">
        <v>500</v>
      </c>
      <c r="C53" s="33"/>
      <c r="D53" s="38"/>
      <c r="E53" s="7">
        <v>1000</v>
      </c>
      <c r="F53" s="62" t="s">
        <v>138</v>
      </c>
      <c r="G53" s="7"/>
      <c r="H53" s="25"/>
      <c r="I53" s="7"/>
    </row>
    <row r="54" spans="1:9" x14ac:dyDescent="0.25">
      <c r="A54" s="14" t="s">
        <v>27</v>
      </c>
      <c r="B54" s="57">
        <v>12856</v>
      </c>
      <c r="C54" s="34"/>
      <c r="D54" s="38"/>
      <c r="E54" s="8">
        <v>14000</v>
      </c>
      <c r="F54" s="43"/>
      <c r="G54" s="7"/>
      <c r="H54" s="25"/>
      <c r="I54" s="7"/>
    </row>
    <row r="55" spans="1:9" x14ac:dyDescent="0.25">
      <c r="A55" s="14" t="s">
        <v>28</v>
      </c>
      <c r="B55" s="57">
        <v>500</v>
      </c>
      <c r="C55" s="33"/>
      <c r="D55" s="38"/>
      <c r="E55" s="7">
        <v>1000</v>
      </c>
      <c r="F55" s="62" t="s">
        <v>138</v>
      </c>
      <c r="G55" s="7"/>
      <c r="H55" s="25"/>
      <c r="I55" s="7"/>
    </row>
    <row r="56" spans="1:9" x14ac:dyDescent="0.25">
      <c r="A56" s="14" t="s">
        <v>57</v>
      </c>
      <c r="B56" s="57">
        <v>4000</v>
      </c>
      <c r="C56" s="33"/>
      <c r="D56" s="38"/>
      <c r="E56" s="7">
        <v>4000</v>
      </c>
      <c r="F56" s="43"/>
      <c r="G56" s="7"/>
      <c r="H56" s="25"/>
      <c r="I56" s="7"/>
    </row>
    <row r="57" spans="1:9" x14ac:dyDescent="0.25">
      <c r="A57" s="14" t="s">
        <v>94</v>
      </c>
      <c r="B57" s="57"/>
      <c r="C57" s="33"/>
      <c r="D57" s="38"/>
      <c r="E57" s="7">
        <v>1000</v>
      </c>
      <c r="F57" s="62" t="s">
        <v>98</v>
      </c>
      <c r="G57" s="7"/>
      <c r="H57" s="25"/>
      <c r="I57" s="7"/>
    </row>
    <row r="58" spans="1:9" x14ac:dyDescent="0.25">
      <c r="A58" s="14" t="s">
        <v>58</v>
      </c>
      <c r="B58" s="57">
        <v>7314</v>
      </c>
      <c r="C58" s="35"/>
      <c r="D58" s="38"/>
      <c r="E58" s="7">
        <v>7314</v>
      </c>
      <c r="F58" s="62"/>
      <c r="G58" s="7"/>
      <c r="H58" s="25"/>
      <c r="I58" s="7"/>
    </row>
    <row r="59" spans="1:9" ht="43.5" customHeight="1" x14ac:dyDescent="0.25">
      <c r="A59" s="13" t="s">
        <v>59</v>
      </c>
      <c r="B59" s="56">
        <f>SUM(B51:B58)</f>
        <v>27970</v>
      </c>
      <c r="C59" s="35">
        <f>SUM(C51:C58)</f>
        <v>0</v>
      </c>
      <c r="D59" s="38"/>
      <c r="E59" s="10">
        <f>SUM(E51:E58)</f>
        <v>31814</v>
      </c>
      <c r="F59" s="71" t="s">
        <v>124</v>
      </c>
      <c r="G59" s="72"/>
      <c r="H59" s="72"/>
      <c r="I59" s="73"/>
    </row>
    <row r="60" spans="1:9" x14ac:dyDescent="0.25">
      <c r="A60" s="9"/>
      <c r="B60" s="49"/>
      <c r="C60" s="36"/>
      <c r="D60" s="38"/>
      <c r="E60" s="7"/>
      <c r="F60" s="43"/>
      <c r="G60" s="7"/>
      <c r="H60" s="25"/>
      <c r="I60" s="7"/>
    </row>
    <row r="61" spans="1:9" x14ac:dyDescent="0.25">
      <c r="A61" s="8" t="s">
        <v>134</v>
      </c>
      <c r="B61" s="48"/>
      <c r="C61" s="25"/>
      <c r="D61" s="38"/>
      <c r="E61" s="7"/>
      <c r="F61" s="43"/>
      <c r="G61" s="7"/>
      <c r="H61" s="25"/>
      <c r="I61" s="7"/>
    </row>
    <row r="62" spans="1:9" x14ac:dyDescent="0.25">
      <c r="A62" s="10"/>
      <c r="B62" s="52"/>
      <c r="C62" s="25"/>
      <c r="D62" s="38"/>
      <c r="E62" s="7"/>
      <c r="F62" s="43"/>
      <c r="G62" s="7"/>
      <c r="H62" s="25"/>
      <c r="I62" s="7"/>
    </row>
  </sheetData>
  <mergeCells count="1">
    <mergeCell ref="F59:I59"/>
  </mergeCells>
  <printOptions headings="1"/>
  <pageMargins left="0.7" right="0.7" top="0.75" bottom="0.75" header="0.3" footer="0.3"/>
  <pageSetup paperSize="9" orientation="landscape" horizontalDpi="4294967293" verticalDpi="300" r:id="rId1"/>
  <headerFooter>
    <oddHeader>&amp;CBudget review Oct 2018 and predicted end of year March 31st 2018 and predicted budget for  2019-20</oddHead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8"/>
  <sheetViews>
    <sheetView workbookViewId="0">
      <selection activeCell="A18" sqref="A18"/>
    </sheetView>
  </sheetViews>
  <sheetFormatPr defaultRowHeight="15" x14ac:dyDescent="0.25"/>
  <cols>
    <col min="1" max="1" width="101.85546875" customWidth="1"/>
    <col min="2" max="2" width="4" hidden="1" customWidth="1"/>
    <col min="3" max="3" width="14.85546875" customWidth="1"/>
    <col min="4" max="4" width="10.140625" bestFit="1" customWidth="1"/>
  </cols>
  <sheetData>
    <row r="1" spans="1:12" ht="6.75" customHeight="1" x14ac:dyDescent="0.25">
      <c r="D1" s="3"/>
    </row>
    <row r="2" spans="1:12" x14ac:dyDescent="0.25">
      <c r="A2" s="66" t="s">
        <v>92</v>
      </c>
      <c r="B2" s="63"/>
      <c r="C2" s="63"/>
      <c r="D2" s="64"/>
      <c r="E2" s="63"/>
      <c r="F2" s="63"/>
    </row>
    <row r="3" spans="1:12" ht="58.5" customHeight="1" x14ac:dyDescent="0.25">
      <c r="A3" s="65" t="s">
        <v>125</v>
      </c>
      <c r="B3" s="63"/>
      <c r="C3" s="63"/>
      <c r="D3" s="63"/>
      <c r="E3" s="63"/>
      <c r="F3" s="63"/>
    </row>
    <row r="4" spans="1:12" x14ac:dyDescent="0.25">
      <c r="A4" s="66"/>
      <c r="B4" s="63"/>
      <c r="C4" s="63"/>
      <c r="D4" s="64"/>
      <c r="E4" s="63"/>
      <c r="F4" s="63"/>
    </row>
    <row r="5" spans="1:12" x14ac:dyDescent="0.25">
      <c r="A5" s="63" t="s">
        <v>93</v>
      </c>
      <c r="B5" s="63"/>
      <c r="C5" s="63"/>
      <c r="D5" s="64"/>
      <c r="E5" s="63"/>
      <c r="F5" s="63"/>
    </row>
    <row r="6" spans="1:12" ht="9" customHeight="1" x14ac:dyDescent="0.25">
      <c r="A6" s="63"/>
      <c r="B6" s="63"/>
      <c r="C6" s="63"/>
      <c r="D6" s="63"/>
      <c r="E6" s="63"/>
      <c r="F6" s="63"/>
    </row>
    <row r="7" spans="1:12" x14ac:dyDescent="0.25">
      <c r="A7" s="63"/>
      <c r="B7" s="63"/>
      <c r="C7" s="63"/>
      <c r="D7" s="63"/>
      <c r="E7" s="63"/>
      <c r="F7" s="63"/>
    </row>
    <row r="8" spans="1:12" x14ac:dyDescent="0.25">
      <c r="A8" s="63" t="s">
        <v>81</v>
      </c>
      <c r="B8" s="63"/>
      <c r="C8" s="63"/>
      <c r="D8" s="63"/>
      <c r="E8" s="63"/>
      <c r="F8" s="63"/>
    </row>
    <row r="9" spans="1:12" ht="26.25" customHeight="1" x14ac:dyDescent="0.25">
      <c r="A9" s="65" t="s">
        <v>108</v>
      </c>
      <c r="B9" s="63"/>
      <c r="C9" s="63"/>
      <c r="D9" s="63"/>
      <c r="E9" s="63"/>
      <c r="F9" s="63"/>
    </row>
    <row r="10" spans="1:12" ht="6.75" customHeight="1" x14ac:dyDescent="0.25">
      <c r="A10" s="63"/>
      <c r="B10" s="63"/>
      <c r="C10" s="63"/>
      <c r="D10" s="63"/>
      <c r="E10" s="63"/>
      <c r="F10" s="63"/>
    </row>
    <row r="11" spans="1:12" ht="6.75" customHeight="1" x14ac:dyDescent="0.25">
      <c r="A11" s="63"/>
      <c r="B11" s="63"/>
      <c r="C11" s="63"/>
      <c r="D11" s="63"/>
      <c r="E11" s="63"/>
      <c r="F11" s="63"/>
    </row>
    <row r="12" spans="1:12" hidden="1" x14ac:dyDescent="0.25">
      <c r="A12" s="63"/>
      <c r="B12" s="63"/>
      <c r="C12" s="63"/>
      <c r="D12" s="63"/>
      <c r="E12" s="63"/>
      <c r="F12" s="63"/>
    </row>
    <row r="13" spans="1:12" x14ac:dyDescent="0.25">
      <c r="A13" s="66" t="s">
        <v>106</v>
      </c>
      <c r="B13" s="63"/>
      <c r="C13" s="63"/>
      <c r="D13" s="63"/>
      <c r="E13" s="63"/>
      <c r="F13" s="63"/>
    </row>
    <row r="14" spans="1:12" ht="32.25" customHeight="1" x14ac:dyDescent="0.25">
      <c r="A14" s="65" t="s">
        <v>107</v>
      </c>
      <c r="B14" s="63"/>
      <c r="C14" s="63"/>
      <c r="D14" s="63"/>
      <c r="E14" s="63"/>
      <c r="F14" s="63"/>
    </row>
    <row r="15" spans="1:12" ht="50.25" customHeight="1" x14ac:dyDescent="0.25">
      <c r="A15" s="65" t="s">
        <v>126</v>
      </c>
      <c r="B15" s="63"/>
      <c r="C15" s="63"/>
      <c r="D15" s="63"/>
      <c r="E15" s="63"/>
      <c r="F15" s="63"/>
    </row>
    <row r="16" spans="1:12" x14ac:dyDescent="0.25">
      <c r="A16" s="67"/>
      <c r="B16" s="67"/>
      <c r="C16" s="67"/>
      <c r="D16" s="67"/>
      <c r="E16" s="67"/>
      <c r="F16" s="67"/>
      <c r="G16" s="4"/>
      <c r="H16" s="4"/>
      <c r="I16" s="4"/>
      <c r="J16" s="4"/>
      <c r="K16" s="4"/>
      <c r="L16" s="4"/>
    </row>
    <row r="17" spans="1:15" ht="19.5" customHeight="1" x14ac:dyDescent="0.25">
      <c r="A17" s="68"/>
      <c r="B17" s="68"/>
      <c r="C17" s="68"/>
      <c r="D17" s="68"/>
      <c r="E17" s="68"/>
      <c r="F17" s="68"/>
      <c r="G17" s="20"/>
      <c r="H17" s="20"/>
      <c r="I17" s="20"/>
      <c r="J17" s="20"/>
      <c r="K17" s="20"/>
      <c r="L17" s="20"/>
    </row>
    <row r="18" spans="1:15" ht="45.75" customHeight="1" x14ac:dyDescent="0.25">
      <c r="A18" s="65" t="s">
        <v>127</v>
      </c>
      <c r="B18" s="63"/>
      <c r="C18" s="63"/>
      <c r="D18" s="63"/>
      <c r="E18" s="63"/>
      <c r="F18" s="63"/>
    </row>
    <row r="19" spans="1:15" x14ac:dyDescent="0.25">
      <c r="A19" s="63"/>
      <c r="B19" s="63"/>
      <c r="C19" s="63"/>
      <c r="D19" s="63"/>
      <c r="E19" s="63"/>
      <c r="F19" s="63"/>
    </row>
    <row r="20" spans="1:15" ht="19.5" customHeight="1" x14ac:dyDescent="0.25">
      <c r="A20" s="65"/>
      <c r="B20" s="65"/>
      <c r="C20" s="65"/>
      <c r="D20" s="65"/>
      <c r="E20" s="65"/>
      <c r="F20" s="65"/>
    </row>
    <row r="21" spans="1:15" ht="30.75" hidden="1" customHeight="1" x14ac:dyDescent="0.25">
      <c r="A21" s="63"/>
      <c r="B21" s="63"/>
      <c r="C21" s="63"/>
      <c r="D21" s="65"/>
      <c r="E21" s="63"/>
      <c r="F21" s="63"/>
    </row>
    <row r="22" spans="1:15" ht="25.5" customHeight="1" x14ac:dyDescent="0.25">
      <c r="A22" s="66"/>
      <c r="B22" s="63"/>
      <c r="C22" s="63"/>
      <c r="D22" s="63"/>
      <c r="E22" s="63"/>
      <c r="F22" s="63"/>
    </row>
    <row r="23" spans="1:15" x14ac:dyDescent="0.25">
      <c r="A23" s="63"/>
      <c r="B23" s="63"/>
      <c r="C23" s="63"/>
      <c r="D23" s="63"/>
      <c r="E23" s="63"/>
      <c r="F23" s="63"/>
    </row>
    <row r="24" spans="1:15" ht="50.25" customHeight="1" x14ac:dyDescent="0.25">
      <c r="A24" s="65"/>
      <c r="B24" s="63"/>
      <c r="C24" s="63"/>
      <c r="D24" s="63"/>
      <c r="E24" s="63"/>
      <c r="F24" s="63"/>
    </row>
    <row r="26" spans="1:15" ht="17.25" customHeight="1" x14ac:dyDescent="0.25">
      <c r="A26" s="2"/>
      <c r="B26" s="2"/>
      <c r="C26" s="2"/>
      <c r="D26" s="2"/>
      <c r="E26" s="2"/>
      <c r="F26" s="2"/>
      <c r="G26" s="2"/>
      <c r="H26" s="2"/>
      <c r="I26" s="2"/>
      <c r="J26" s="2"/>
      <c r="K26" s="2"/>
      <c r="L26" s="2"/>
      <c r="M26" s="2"/>
      <c r="N26" s="2"/>
      <c r="O26" s="2"/>
    </row>
    <row r="27" spans="1:15" ht="17.25" customHeight="1" x14ac:dyDescent="0.25">
      <c r="A27" s="2"/>
      <c r="B27" s="2"/>
      <c r="C27" s="2"/>
      <c r="D27" s="2"/>
      <c r="E27" s="2"/>
      <c r="F27" s="2"/>
      <c r="G27" s="2"/>
      <c r="H27" s="2"/>
      <c r="I27" s="2"/>
      <c r="J27" s="2"/>
      <c r="K27" s="2"/>
      <c r="L27" s="2"/>
      <c r="M27" s="2"/>
      <c r="N27" s="2"/>
      <c r="O27" s="2"/>
    </row>
    <row r="28" spans="1:15" ht="27" customHeight="1" x14ac:dyDescent="0.25">
      <c r="A28" s="2"/>
      <c r="B28" s="2"/>
      <c r="C28" s="2"/>
    </row>
  </sheetData>
  <pageMargins left="0.7" right="0.7" top="0.75" bottom="0.75" header="0.3" footer="0.3"/>
  <pageSetup paperSize="9" orientation="landscape"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CACD1-2E6A-4068-8DB9-D603CFAD4A36}">
  <dimension ref="A2:A20"/>
  <sheetViews>
    <sheetView tabSelected="1" topLeftCell="A7" workbookViewId="0">
      <selection activeCell="A20" sqref="A20"/>
    </sheetView>
  </sheetViews>
  <sheetFormatPr defaultRowHeight="15" x14ac:dyDescent="0.25"/>
  <cols>
    <col min="1" max="1" width="165" customWidth="1"/>
  </cols>
  <sheetData>
    <row r="2" spans="1:1" x14ac:dyDescent="0.25">
      <c r="A2" t="s">
        <v>89</v>
      </c>
    </row>
    <row r="3" spans="1:1" x14ac:dyDescent="0.25">
      <c r="A3" s="60" t="s">
        <v>109</v>
      </c>
    </row>
    <row r="5" spans="1:1" ht="30" x14ac:dyDescent="0.25">
      <c r="A5" s="60" t="s">
        <v>128</v>
      </c>
    </row>
    <row r="7" spans="1:1" ht="30" x14ac:dyDescent="0.25">
      <c r="A7" s="60" t="s">
        <v>129</v>
      </c>
    </row>
    <row r="9" spans="1:1" ht="38.25" customHeight="1" x14ac:dyDescent="0.25">
      <c r="A9" s="60" t="s">
        <v>130</v>
      </c>
    </row>
    <row r="11" spans="1:1" x14ac:dyDescent="0.25">
      <c r="A11" t="s">
        <v>131</v>
      </c>
    </row>
    <row r="12" spans="1:1" x14ac:dyDescent="0.25">
      <c r="A12" t="s">
        <v>110</v>
      </c>
    </row>
    <row r="15" spans="1:1" ht="45" customHeight="1" x14ac:dyDescent="0.25">
      <c r="A15" s="2" t="s">
        <v>90</v>
      </c>
    </row>
    <row r="16" spans="1:1" ht="45" customHeight="1" x14ac:dyDescent="0.25"/>
    <row r="17" spans="1:1" x14ac:dyDescent="0.25">
      <c r="A17" s="2" t="s">
        <v>132</v>
      </c>
    </row>
    <row r="18" spans="1:1" x14ac:dyDescent="0.25">
      <c r="A18" t="s">
        <v>91</v>
      </c>
    </row>
    <row r="19" spans="1:1" x14ac:dyDescent="0.25">
      <c r="A19" t="s">
        <v>111</v>
      </c>
    </row>
    <row r="20" spans="1:1" x14ac:dyDescent="0.25">
      <c r="A20" t="s">
        <v>139</v>
      </c>
    </row>
  </sheetData>
  <pageMargins left="0.7" right="0.7"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budgets</vt:lpstr>
      <vt:lpstr>evaluation of budget 2018-9</vt:lpstr>
      <vt:lpstr>Budget justification 2019-20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Sheviock Parish Council</cp:lastModifiedBy>
  <cp:lastPrinted>2018-11-12T14:07:18Z</cp:lastPrinted>
  <dcterms:created xsi:type="dcterms:W3CDTF">2014-11-23T22:12:34Z</dcterms:created>
  <dcterms:modified xsi:type="dcterms:W3CDTF">2019-02-20T16:23:05Z</dcterms:modified>
</cp:coreProperties>
</file>